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firstSheet="11" activeTab="15"/>
  </bookViews>
  <sheets>
    <sheet name="Binomial(10,0.6)" sheetId="1" r:id="rId1"/>
    <sheet name="Binomial(20,0.3)" sheetId="2" r:id="rId2"/>
    <sheet name="Binomial(30,0.2) " sheetId="3" r:id="rId3"/>
    <sheet name="Binomial(40,0.15)" sheetId="4" r:id="rId4"/>
    <sheet name="Binomial(50,0.12)" sheetId="5" r:id="rId5"/>
    <sheet name="Binomial(60,0.1) " sheetId="6" r:id="rId6"/>
    <sheet name="Binomial(100,0.06)" sheetId="7" r:id="rId7"/>
    <sheet name="Poisson(6)" sheetId="8" r:id="rId8"/>
    <sheet name="Binomial-Poisson Probabilities" sheetId="9" r:id="rId9"/>
    <sheet name="Binomial(1,0.5)" sheetId="10" r:id="rId10"/>
    <sheet name="Binomial(2,0.5)" sheetId="11" r:id="rId11"/>
    <sheet name="Binomial(3,0.5)" sheetId="12" r:id="rId12"/>
    <sheet name="Binomial(4,0.5)" sheetId="13" r:id="rId13"/>
    <sheet name="Binomial(10,0.5)" sheetId="14" r:id="rId14"/>
    <sheet name="Binomial(100,0.5)" sheetId="15" r:id="rId15"/>
    <sheet name="Compare with Normal" sheetId="16" r:id="rId16"/>
    <sheet name="Central Limit Data" sheetId="17" r:id="rId17"/>
  </sheets>
  <definedNames/>
  <calcPr fullCalcOnLoad="1"/>
</workbook>
</file>

<file path=xl/sharedStrings.xml><?xml version="1.0" encoding="utf-8"?>
<sst xmlns="http://schemas.openxmlformats.org/spreadsheetml/2006/main" count="2" uniqueCount="2">
  <si>
    <t>Poisson</t>
  </si>
  <si>
    <t>Normal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</si>
</sst>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worksheet" Target="worksheets/sheet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'Binomial-Poisson Probabilities'!$A$3:$A$23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'Binomial-Poisson Probabilities'!$B$3:$B$23</c:f>
              <c:numCache>
                <c:ptCount val="21"/>
                <c:pt idx="0">
                  <c:v>0.00010485760000000014</c:v>
                </c:pt>
                <c:pt idx="1">
                  <c:v>0.0015728640000000006</c:v>
                </c:pt>
                <c:pt idx="2">
                  <c:v>0.010616832000000005</c:v>
                </c:pt>
                <c:pt idx="3">
                  <c:v>0.04246732800000002</c:v>
                </c:pt>
                <c:pt idx="4">
                  <c:v>0.11147673600000003</c:v>
                </c:pt>
                <c:pt idx="5">
                  <c:v>0.20065812480000017</c:v>
                </c:pt>
                <c:pt idx="6">
                  <c:v>0.250822656</c:v>
                </c:pt>
                <c:pt idx="7">
                  <c:v>0.21499084799999993</c:v>
                </c:pt>
                <c:pt idx="8">
                  <c:v>0.12093235199999998</c:v>
                </c:pt>
                <c:pt idx="9">
                  <c:v>0.040310783999999995</c:v>
                </c:pt>
                <c:pt idx="10">
                  <c:v>0.0060466176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7172036"/>
        <c:axId val="43221733"/>
      </c:barChart>
      <c:catAx>
        <c:axId val="2717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1733"/>
        <c:crosses val="autoZero"/>
        <c:auto val="1"/>
        <c:lblOffset val="100"/>
        <c:noMultiLvlLbl val="0"/>
      </c:catAx>
      <c:valAx>
        <c:axId val="43221733"/>
        <c:scaling>
          <c:orientation val="minMax"/>
          <c:max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'Central Limit Data'!$A$2:$A$32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'Central Limit Data'!$C$2:$C$32</c:f>
              <c:numCache>
                <c:ptCount val="31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394782"/>
        <c:axId val="30553039"/>
      </c:barChart>
      <c:catAx>
        <c:axId val="339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53039"/>
        <c:crosses val="autoZero"/>
        <c:auto val="1"/>
        <c:lblOffset val="100"/>
        <c:noMultiLvlLbl val="0"/>
      </c:catAx>
      <c:valAx>
        <c:axId val="30553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4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'Central Limit Data'!$A$2:$A$32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'Central Limit Data'!$D$2:$D$32</c:f>
              <c:numCache>
                <c:ptCount val="31"/>
                <c:pt idx="0">
                  <c:v>0.12500000000000003</c:v>
                </c:pt>
                <c:pt idx="1">
                  <c:v>0.375</c:v>
                </c:pt>
                <c:pt idx="2">
                  <c:v>0.375</c:v>
                </c:pt>
                <c:pt idx="3">
                  <c:v>0.12500000000000003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541896"/>
        <c:axId val="58877065"/>
      </c:barChart>
      <c:catAx>
        <c:axId val="654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77065"/>
        <c:crosses val="autoZero"/>
        <c:auto val="1"/>
        <c:lblOffset val="100"/>
        <c:noMultiLvlLbl val="0"/>
      </c:catAx>
      <c:valAx>
        <c:axId val="58877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1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'Central Limit Data'!$A$2:$A$32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'Central Limit Data'!$E$2:$E$32</c:f>
              <c:numCache>
                <c:ptCount val="31"/>
                <c:pt idx="0">
                  <c:v>0.0625</c:v>
                </c:pt>
                <c:pt idx="1">
                  <c:v>0.25000000000000006</c:v>
                </c:pt>
                <c:pt idx="2">
                  <c:v>0.375</c:v>
                </c:pt>
                <c:pt idx="3">
                  <c:v>0.25000000000000006</c:v>
                </c:pt>
                <c:pt idx="4">
                  <c:v>0.0625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0131538"/>
        <c:axId val="4312931"/>
      </c:barChart>
      <c:catAx>
        <c:axId val="6013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931"/>
        <c:crosses val="autoZero"/>
        <c:auto val="1"/>
        <c:lblOffset val="100"/>
        <c:noMultiLvlLbl val="0"/>
      </c:catAx>
      <c:valAx>
        <c:axId val="4312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31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'Central Limit Data'!$A$2:$A$32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'Central Limit Data'!$K$2:$K$32</c:f>
              <c:numCache>
                <c:ptCount val="31"/>
                <c:pt idx="0">
                  <c:v>0.0009765625</c:v>
                </c:pt>
                <c:pt idx="1">
                  <c:v>0.009765625</c:v>
                </c:pt>
                <c:pt idx="2">
                  <c:v>0.04394531250000001</c:v>
                </c:pt>
                <c:pt idx="3">
                  <c:v>0.11718750000000006</c:v>
                </c:pt>
                <c:pt idx="4">
                  <c:v>0.20507812500000006</c:v>
                </c:pt>
                <c:pt idx="5">
                  <c:v>0.24609375</c:v>
                </c:pt>
                <c:pt idx="6">
                  <c:v>0.20507812500000006</c:v>
                </c:pt>
                <c:pt idx="7">
                  <c:v>0.11718750000000006</c:v>
                </c:pt>
                <c:pt idx="8">
                  <c:v>0.04394531250000001</c:v>
                </c:pt>
                <c:pt idx="9">
                  <c:v>0.009765625</c:v>
                </c:pt>
                <c:pt idx="10">
                  <c:v>0.0009765625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8816380"/>
        <c:axId val="13803101"/>
      </c:barChart>
      <c:catAx>
        <c:axId val="3881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03101"/>
        <c:crosses val="autoZero"/>
        <c:auto val="1"/>
        <c:lblOffset val="100"/>
        <c:noMultiLvlLbl val="0"/>
      </c:catAx>
      <c:valAx>
        <c:axId val="13803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16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'Central Limit 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'Central Limit Data'!$L$2:$L$102</c:f>
              <c:numCache>
                <c:ptCount val="101"/>
                <c:pt idx="0">
                  <c:v>7.888609052210105E-31</c:v>
                </c:pt>
                <c:pt idx="1">
                  <c:v>7.88860905221012E-29</c:v>
                </c:pt>
                <c:pt idx="2">
                  <c:v>3.904861480844016E-27</c:v>
                </c:pt>
                <c:pt idx="3">
                  <c:v>1.2755880837423814E-25</c:v>
                </c:pt>
                <c:pt idx="4">
                  <c:v>3.09330110307528E-24</c:v>
                </c:pt>
                <c:pt idx="5">
                  <c:v>5.939138117904548E-23</c:v>
                </c:pt>
                <c:pt idx="6">
                  <c:v>9.403635353348757E-22</c:v>
                </c:pt>
                <c:pt idx="7">
                  <c:v>1.2627738903068348E-20</c:v>
                </c:pt>
                <c:pt idx="8">
                  <c:v>1.4679746474816984E-19</c:v>
                </c:pt>
                <c:pt idx="9">
                  <c:v>1.5005963063146276E-18</c:v>
                </c:pt>
                <c:pt idx="10">
                  <c:v>1.3655426387463141E-17</c:v>
                </c:pt>
                <c:pt idx="11">
                  <c:v>1.1172621589742587E-16</c:v>
                </c:pt>
                <c:pt idx="12">
                  <c:v>8.286361012392381E-16</c:v>
                </c:pt>
                <c:pt idx="13">
                  <c:v>5.6092289930040825E-15</c:v>
                </c:pt>
                <c:pt idx="14">
                  <c:v>3.4857351599382574E-14</c:v>
                </c:pt>
                <c:pt idx="15">
                  <c:v>1.998488158364605E-13</c:v>
                </c:pt>
                <c:pt idx="16">
                  <c:v>1.0616968341311914E-12</c:v>
                </c:pt>
                <c:pt idx="17">
                  <c:v>5.2460314157070665E-12</c:v>
                </c:pt>
                <c:pt idx="18">
                  <c:v>2.4190033750204864E-11</c:v>
                </c:pt>
                <c:pt idx="19">
                  <c:v>1.0439909302720012E-10</c:v>
                </c:pt>
                <c:pt idx="20">
                  <c:v>4.2281632676015826E-10</c:v>
                </c:pt>
                <c:pt idx="21">
                  <c:v>1.6107288638482251E-09</c:v>
                </c:pt>
                <c:pt idx="22">
                  <c:v>5.783980920182273E-09</c:v>
                </c:pt>
                <c:pt idx="23">
                  <c:v>1.9615239642357154E-08</c:v>
                </c:pt>
                <c:pt idx="24">
                  <c:v>6.293222718589614E-08</c:v>
                </c:pt>
                <c:pt idx="25">
                  <c:v>1.9131397064512415E-07</c:v>
                </c:pt>
                <c:pt idx="26">
                  <c:v>5.518672230147834E-07</c:v>
                </c:pt>
                <c:pt idx="27">
                  <c:v>1.5125249815960618E-06</c:v>
                </c:pt>
                <c:pt idx="28">
                  <c:v>3.94336870201832E-06</c:v>
                </c:pt>
                <c:pt idx="29">
                  <c:v>9.79043263949376E-06</c:v>
                </c:pt>
                <c:pt idx="30">
                  <c:v>2.3170690580135303E-05</c:v>
                </c:pt>
                <c:pt idx="31">
                  <c:v>5.232091421320834E-05</c:v>
                </c:pt>
                <c:pt idx="32">
                  <c:v>0.00011281697127223096</c:v>
                </c:pt>
                <c:pt idx="33">
                  <c:v>0.00023247133474278003</c:v>
                </c:pt>
                <c:pt idx="34">
                  <c:v>0.00045810527728724264</c:v>
                </c:pt>
                <c:pt idx="35">
                  <c:v>0.0008638556657416539</c:v>
                </c:pt>
                <c:pt idx="36">
                  <c:v>0.0015597393964779877</c:v>
                </c:pt>
                <c:pt idx="37">
                  <c:v>0.0026979276047186924</c:v>
                </c:pt>
                <c:pt idx="38">
                  <c:v>0.004472879976244109</c:v>
                </c:pt>
                <c:pt idx="39">
                  <c:v>0.007110732269926565</c:v>
                </c:pt>
                <c:pt idx="40">
                  <c:v>0.010843866711638011</c:v>
                </c:pt>
                <c:pt idx="41">
                  <c:v>0.01586907323654348</c:v>
                </c:pt>
                <c:pt idx="42">
                  <c:v>0.022292269546572825</c:v>
                </c:pt>
                <c:pt idx="43">
                  <c:v>0.030068642644214626</c:v>
                </c:pt>
                <c:pt idx="44">
                  <c:v>0.03895255978909621</c:v>
                </c:pt>
                <c:pt idx="45">
                  <c:v>0.048474296626431046</c:v>
                </c:pt>
                <c:pt idx="46">
                  <c:v>0.05795839814029755</c:v>
                </c:pt>
                <c:pt idx="47">
                  <c:v>0.06659049999098011</c:v>
                </c:pt>
                <c:pt idx="48">
                  <c:v>0.07352701040670781</c:v>
                </c:pt>
                <c:pt idx="49">
                  <c:v>0.07802866410507764</c:v>
                </c:pt>
                <c:pt idx="50">
                  <c:v>0.07958923738717857</c:v>
                </c:pt>
                <c:pt idx="51">
                  <c:v>0.07802866410507764</c:v>
                </c:pt>
                <c:pt idx="52">
                  <c:v>0.07352701040670781</c:v>
                </c:pt>
                <c:pt idx="53">
                  <c:v>0.06659049999098011</c:v>
                </c:pt>
                <c:pt idx="54">
                  <c:v>0.05795839814029755</c:v>
                </c:pt>
                <c:pt idx="55">
                  <c:v>0.048474296626431046</c:v>
                </c:pt>
                <c:pt idx="56">
                  <c:v>0.03895255978909621</c:v>
                </c:pt>
                <c:pt idx="57">
                  <c:v>0.030068642644214626</c:v>
                </c:pt>
                <c:pt idx="58">
                  <c:v>0.022292269546572825</c:v>
                </c:pt>
                <c:pt idx="59">
                  <c:v>0.01586907323654348</c:v>
                </c:pt>
                <c:pt idx="60">
                  <c:v>0.010843866711638011</c:v>
                </c:pt>
                <c:pt idx="61">
                  <c:v>0.007110732269926565</c:v>
                </c:pt>
                <c:pt idx="62">
                  <c:v>0.004472879976244109</c:v>
                </c:pt>
                <c:pt idx="63">
                  <c:v>0.0026979276047186924</c:v>
                </c:pt>
                <c:pt idx="64">
                  <c:v>0.0015597393964779877</c:v>
                </c:pt>
                <c:pt idx="65">
                  <c:v>0.0008638556657416539</c:v>
                </c:pt>
                <c:pt idx="66">
                  <c:v>0.00045810527728724264</c:v>
                </c:pt>
                <c:pt idx="67">
                  <c:v>0.00023247133474278003</c:v>
                </c:pt>
                <c:pt idx="68">
                  <c:v>0.00011281697127223096</c:v>
                </c:pt>
                <c:pt idx="69">
                  <c:v>5.232091421320834E-05</c:v>
                </c:pt>
                <c:pt idx="70">
                  <c:v>2.3170690580135303E-05</c:v>
                </c:pt>
                <c:pt idx="71">
                  <c:v>9.79043263949376E-06</c:v>
                </c:pt>
                <c:pt idx="72">
                  <c:v>3.94336870201832E-06</c:v>
                </c:pt>
                <c:pt idx="73">
                  <c:v>1.5125249815960618E-06</c:v>
                </c:pt>
                <c:pt idx="74">
                  <c:v>5.518672230147834E-07</c:v>
                </c:pt>
                <c:pt idx="75">
                  <c:v>1.9131397064512415E-07</c:v>
                </c:pt>
                <c:pt idx="76">
                  <c:v>6.293222718589614E-08</c:v>
                </c:pt>
                <c:pt idx="77">
                  <c:v>1.9615239642357154E-08</c:v>
                </c:pt>
                <c:pt idx="78">
                  <c:v>5.783980920182273E-09</c:v>
                </c:pt>
                <c:pt idx="79">
                  <c:v>1.6107288638482251E-09</c:v>
                </c:pt>
                <c:pt idx="80">
                  <c:v>4.2281632676015826E-10</c:v>
                </c:pt>
                <c:pt idx="81">
                  <c:v>1.0439909302720012E-10</c:v>
                </c:pt>
                <c:pt idx="82">
                  <c:v>2.4190033750204864E-11</c:v>
                </c:pt>
                <c:pt idx="83">
                  <c:v>5.2460314157070665E-12</c:v>
                </c:pt>
                <c:pt idx="84">
                  <c:v>1.0616968341311914E-12</c:v>
                </c:pt>
                <c:pt idx="85">
                  <c:v>1.998488158364605E-13</c:v>
                </c:pt>
                <c:pt idx="86">
                  <c:v>3.4857351599382574E-14</c:v>
                </c:pt>
                <c:pt idx="87">
                  <c:v>5.6092289930040825E-15</c:v>
                </c:pt>
                <c:pt idx="88">
                  <c:v>8.286361012392381E-16</c:v>
                </c:pt>
                <c:pt idx="89">
                  <c:v>1.1172621589742587E-16</c:v>
                </c:pt>
                <c:pt idx="90">
                  <c:v>1.3655426387463141E-17</c:v>
                </c:pt>
                <c:pt idx="91">
                  <c:v>1.5005963063146276E-18</c:v>
                </c:pt>
                <c:pt idx="92">
                  <c:v>1.4679746474816984E-19</c:v>
                </c:pt>
                <c:pt idx="93">
                  <c:v>1.2627738903068348E-20</c:v>
                </c:pt>
                <c:pt idx="94">
                  <c:v>9.403635353348757E-22</c:v>
                </c:pt>
                <c:pt idx="95">
                  <c:v>5.939138117904548E-23</c:v>
                </c:pt>
                <c:pt idx="96">
                  <c:v>3.09330110307528E-24</c:v>
                </c:pt>
                <c:pt idx="97">
                  <c:v>1.2755880837423814E-25</c:v>
                </c:pt>
                <c:pt idx="98">
                  <c:v>3.904861480844016E-27</c:v>
                </c:pt>
                <c:pt idx="99">
                  <c:v>7.88860905221012E-29</c:v>
                </c:pt>
                <c:pt idx="100">
                  <c:v>7.888609052210105E-31</c:v>
                </c:pt>
              </c:numCache>
            </c:numRef>
          </c:val>
        </c:ser>
        <c:axId val="57119046"/>
        <c:axId val="44309367"/>
      </c:barChart>
      <c:catAx>
        <c:axId val="5711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09367"/>
        <c:crosses val="autoZero"/>
        <c:auto val="1"/>
        <c:lblOffset val="100"/>
        <c:tickLblSkip val="10"/>
        <c:noMultiLvlLbl val="0"/>
      </c:catAx>
      <c:valAx>
        <c:axId val="44309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19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'Central Limit 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'Central Limit Data'!$L$2:$L$102</c:f>
              <c:numCache>
                <c:ptCount val="101"/>
                <c:pt idx="0">
                  <c:v>7.888609052210105E-31</c:v>
                </c:pt>
                <c:pt idx="1">
                  <c:v>7.88860905221012E-29</c:v>
                </c:pt>
                <c:pt idx="2">
                  <c:v>3.904861480844016E-27</c:v>
                </c:pt>
                <c:pt idx="3">
                  <c:v>1.2755880837423814E-25</c:v>
                </c:pt>
                <c:pt idx="4">
                  <c:v>3.09330110307528E-24</c:v>
                </c:pt>
                <c:pt idx="5">
                  <c:v>5.939138117904548E-23</c:v>
                </c:pt>
                <c:pt idx="6">
                  <c:v>9.403635353348757E-22</c:v>
                </c:pt>
                <c:pt idx="7">
                  <c:v>1.2627738903068348E-20</c:v>
                </c:pt>
                <c:pt idx="8">
                  <c:v>1.4679746474816984E-19</c:v>
                </c:pt>
                <c:pt idx="9">
                  <c:v>1.5005963063146276E-18</c:v>
                </c:pt>
                <c:pt idx="10">
                  <c:v>1.3655426387463141E-17</c:v>
                </c:pt>
                <c:pt idx="11">
                  <c:v>1.1172621589742587E-16</c:v>
                </c:pt>
                <c:pt idx="12">
                  <c:v>8.286361012392381E-16</c:v>
                </c:pt>
                <c:pt idx="13">
                  <c:v>5.6092289930040825E-15</c:v>
                </c:pt>
                <c:pt idx="14">
                  <c:v>3.4857351599382574E-14</c:v>
                </c:pt>
                <c:pt idx="15">
                  <c:v>1.998488158364605E-13</c:v>
                </c:pt>
                <c:pt idx="16">
                  <c:v>1.0616968341311914E-12</c:v>
                </c:pt>
                <c:pt idx="17">
                  <c:v>5.2460314157070665E-12</c:v>
                </c:pt>
                <c:pt idx="18">
                  <c:v>2.4190033750204864E-11</c:v>
                </c:pt>
                <c:pt idx="19">
                  <c:v>1.0439909302720012E-10</c:v>
                </c:pt>
                <c:pt idx="20">
                  <c:v>4.2281632676015826E-10</c:v>
                </c:pt>
                <c:pt idx="21">
                  <c:v>1.6107288638482251E-09</c:v>
                </c:pt>
                <c:pt idx="22">
                  <c:v>5.783980920182273E-09</c:v>
                </c:pt>
                <c:pt idx="23">
                  <c:v>1.9615239642357154E-08</c:v>
                </c:pt>
                <c:pt idx="24">
                  <c:v>6.293222718589614E-08</c:v>
                </c:pt>
                <c:pt idx="25">
                  <c:v>1.9131397064512415E-07</c:v>
                </c:pt>
                <c:pt idx="26">
                  <c:v>5.518672230147834E-07</c:v>
                </c:pt>
                <c:pt idx="27">
                  <c:v>1.5125249815960618E-06</c:v>
                </c:pt>
                <c:pt idx="28">
                  <c:v>3.94336870201832E-06</c:v>
                </c:pt>
                <c:pt idx="29">
                  <c:v>9.79043263949376E-06</c:v>
                </c:pt>
                <c:pt idx="30">
                  <c:v>2.3170690580135303E-05</c:v>
                </c:pt>
                <c:pt idx="31">
                  <c:v>5.232091421320834E-05</c:v>
                </c:pt>
                <c:pt idx="32">
                  <c:v>0.00011281697127223096</c:v>
                </c:pt>
                <c:pt idx="33">
                  <c:v>0.00023247133474278003</c:v>
                </c:pt>
                <c:pt idx="34">
                  <c:v>0.00045810527728724264</c:v>
                </c:pt>
                <c:pt idx="35">
                  <c:v>0.0008638556657416539</c:v>
                </c:pt>
                <c:pt idx="36">
                  <c:v>0.0015597393964779877</c:v>
                </c:pt>
                <c:pt idx="37">
                  <c:v>0.0026979276047186924</c:v>
                </c:pt>
                <c:pt idx="38">
                  <c:v>0.004472879976244109</c:v>
                </c:pt>
                <c:pt idx="39">
                  <c:v>0.007110732269926565</c:v>
                </c:pt>
                <c:pt idx="40">
                  <c:v>0.010843866711638011</c:v>
                </c:pt>
                <c:pt idx="41">
                  <c:v>0.01586907323654348</c:v>
                </c:pt>
                <c:pt idx="42">
                  <c:v>0.022292269546572825</c:v>
                </c:pt>
                <c:pt idx="43">
                  <c:v>0.030068642644214626</c:v>
                </c:pt>
                <c:pt idx="44">
                  <c:v>0.03895255978909621</c:v>
                </c:pt>
                <c:pt idx="45">
                  <c:v>0.048474296626431046</c:v>
                </c:pt>
                <c:pt idx="46">
                  <c:v>0.05795839814029755</c:v>
                </c:pt>
                <c:pt idx="47">
                  <c:v>0.06659049999098011</c:v>
                </c:pt>
                <c:pt idx="48">
                  <c:v>0.07352701040670781</c:v>
                </c:pt>
                <c:pt idx="49">
                  <c:v>0.07802866410507764</c:v>
                </c:pt>
                <c:pt idx="50">
                  <c:v>0.07958923738717857</c:v>
                </c:pt>
                <c:pt idx="51">
                  <c:v>0.07802866410507764</c:v>
                </c:pt>
                <c:pt idx="52">
                  <c:v>0.07352701040670781</c:v>
                </c:pt>
                <c:pt idx="53">
                  <c:v>0.06659049999098011</c:v>
                </c:pt>
                <c:pt idx="54">
                  <c:v>0.05795839814029755</c:v>
                </c:pt>
                <c:pt idx="55">
                  <c:v>0.048474296626431046</c:v>
                </c:pt>
                <c:pt idx="56">
                  <c:v>0.03895255978909621</c:v>
                </c:pt>
                <c:pt idx="57">
                  <c:v>0.030068642644214626</c:v>
                </c:pt>
                <c:pt idx="58">
                  <c:v>0.022292269546572825</c:v>
                </c:pt>
                <c:pt idx="59">
                  <c:v>0.01586907323654348</c:v>
                </c:pt>
                <c:pt idx="60">
                  <c:v>0.010843866711638011</c:v>
                </c:pt>
                <c:pt idx="61">
                  <c:v>0.007110732269926565</c:v>
                </c:pt>
                <c:pt idx="62">
                  <c:v>0.004472879976244109</c:v>
                </c:pt>
                <c:pt idx="63">
                  <c:v>0.0026979276047186924</c:v>
                </c:pt>
                <c:pt idx="64">
                  <c:v>0.0015597393964779877</c:v>
                </c:pt>
                <c:pt idx="65">
                  <c:v>0.0008638556657416539</c:v>
                </c:pt>
                <c:pt idx="66">
                  <c:v>0.00045810527728724264</c:v>
                </c:pt>
                <c:pt idx="67">
                  <c:v>0.00023247133474278003</c:v>
                </c:pt>
                <c:pt idx="68">
                  <c:v>0.00011281697127223096</c:v>
                </c:pt>
                <c:pt idx="69">
                  <c:v>5.232091421320834E-05</c:v>
                </c:pt>
                <c:pt idx="70">
                  <c:v>2.3170690580135303E-05</c:v>
                </c:pt>
                <c:pt idx="71">
                  <c:v>9.79043263949376E-06</c:v>
                </c:pt>
                <c:pt idx="72">
                  <c:v>3.94336870201832E-06</c:v>
                </c:pt>
                <c:pt idx="73">
                  <c:v>1.5125249815960618E-06</c:v>
                </c:pt>
                <c:pt idx="74">
                  <c:v>5.518672230147834E-07</c:v>
                </c:pt>
                <c:pt idx="75">
                  <c:v>1.9131397064512415E-07</c:v>
                </c:pt>
                <c:pt idx="76">
                  <c:v>6.293222718589614E-08</c:v>
                </c:pt>
                <c:pt idx="77">
                  <c:v>1.9615239642357154E-08</c:v>
                </c:pt>
                <c:pt idx="78">
                  <c:v>5.783980920182273E-09</c:v>
                </c:pt>
                <c:pt idx="79">
                  <c:v>1.6107288638482251E-09</c:v>
                </c:pt>
                <c:pt idx="80">
                  <c:v>4.2281632676015826E-10</c:v>
                </c:pt>
                <c:pt idx="81">
                  <c:v>1.0439909302720012E-10</c:v>
                </c:pt>
                <c:pt idx="82">
                  <c:v>2.4190033750204864E-11</c:v>
                </c:pt>
                <c:pt idx="83">
                  <c:v>5.2460314157070665E-12</c:v>
                </c:pt>
                <c:pt idx="84">
                  <c:v>1.0616968341311914E-12</c:v>
                </c:pt>
                <c:pt idx="85">
                  <c:v>1.998488158364605E-13</c:v>
                </c:pt>
                <c:pt idx="86">
                  <c:v>3.4857351599382574E-14</c:v>
                </c:pt>
                <c:pt idx="87">
                  <c:v>5.6092289930040825E-15</c:v>
                </c:pt>
                <c:pt idx="88">
                  <c:v>8.286361012392381E-16</c:v>
                </c:pt>
                <c:pt idx="89">
                  <c:v>1.1172621589742587E-16</c:v>
                </c:pt>
                <c:pt idx="90">
                  <c:v>1.3655426387463141E-17</c:v>
                </c:pt>
                <c:pt idx="91">
                  <c:v>1.5005963063146276E-18</c:v>
                </c:pt>
                <c:pt idx="92">
                  <c:v>1.4679746474816984E-19</c:v>
                </c:pt>
                <c:pt idx="93">
                  <c:v>1.2627738903068348E-20</c:v>
                </c:pt>
                <c:pt idx="94">
                  <c:v>9.403635353348757E-22</c:v>
                </c:pt>
                <c:pt idx="95">
                  <c:v>5.939138117904548E-23</c:v>
                </c:pt>
                <c:pt idx="96">
                  <c:v>3.09330110307528E-24</c:v>
                </c:pt>
                <c:pt idx="97">
                  <c:v>1.2755880837423814E-25</c:v>
                </c:pt>
                <c:pt idx="98">
                  <c:v>3.904861480844016E-27</c:v>
                </c:pt>
                <c:pt idx="99">
                  <c:v>7.88860905221012E-29</c:v>
                </c:pt>
                <c:pt idx="100">
                  <c:v>7.888609052210105E-31</c:v>
                </c:pt>
              </c:numCache>
            </c:numRef>
          </c:val>
        </c:ser>
        <c:axId val="63239984"/>
        <c:axId val="322889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'Central Limit Data'!$M$2:$M$102</c:f>
              <c:numCache>
                <c:ptCount val="101"/>
                <c:pt idx="0">
                  <c:v>1.538919725341284E-23</c:v>
                </c:pt>
                <c:pt idx="1">
                  <c:v>1.1146000045441459E-22</c:v>
                </c:pt>
                <c:pt idx="2">
                  <c:v>7.75622386349392E-22</c:v>
                </c:pt>
                <c:pt idx="3">
                  <c:v>5.185729402200777E-21</c:v>
                </c:pt>
                <c:pt idx="4">
                  <c:v>3.3311760647598336E-20</c:v>
                </c:pt>
                <c:pt idx="5">
                  <c:v>2.055954714333783E-19</c:v>
                </c:pt>
                <c:pt idx="6">
                  <c:v>1.2191516259124923E-18</c:v>
                </c:pt>
                <c:pt idx="7">
                  <c:v>6.945925497132415E-18</c:v>
                </c:pt>
                <c:pt idx="8">
                  <c:v>3.8021630758159267E-17</c:v>
                </c:pt>
                <c:pt idx="9">
                  <c:v>1.9996757496994355E-16</c:v>
                </c:pt>
                <c:pt idx="10">
                  <c:v>1.0104542167073783E-15</c:v>
                </c:pt>
                <c:pt idx="11">
                  <c:v>4.905710571392847E-15</c:v>
                </c:pt>
                <c:pt idx="12">
                  <c:v>2.2883129803602735E-14</c:v>
                </c:pt>
                <c:pt idx="13">
                  <c:v>1.0255507273593362E-13</c:v>
                </c:pt>
                <c:pt idx="14">
                  <c:v>4.4159799262742777E-13</c:v>
                </c:pt>
                <c:pt idx="15">
                  <c:v>1.8269440816729187E-12</c:v>
                </c:pt>
                <c:pt idx="16">
                  <c:v>7.2619230035835745E-12</c:v>
                </c:pt>
                <c:pt idx="17">
                  <c:v>2.773359988330624E-11</c:v>
                </c:pt>
                <c:pt idx="18">
                  <c:v>1.0176280563290113E-10</c:v>
                </c:pt>
                <c:pt idx="19">
                  <c:v>3.5875678159281716E-10</c:v>
                </c:pt>
                <c:pt idx="20">
                  <c:v>1.215176569964657E-09</c:v>
                </c:pt>
                <c:pt idx="21">
                  <c:v>3.954639281248934E-09</c:v>
                </c:pt>
                <c:pt idx="22">
                  <c:v>1.236524100033169E-08</c:v>
                </c:pt>
                <c:pt idx="23">
                  <c:v>3.7147236891105856E-08</c:v>
                </c:pt>
                <c:pt idx="24">
                  <c:v>1.0722070689395245E-07</c:v>
                </c:pt>
                <c:pt idx="25">
                  <c:v>2.973439029468595E-07</c:v>
                </c:pt>
                <c:pt idx="26">
                  <c:v>7.92259818206415E-07</c:v>
                </c:pt>
                <c:pt idx="27">
                  <c:v>2.028170413097348E-06</c:v>
                </c:pt>
                <c:pt idx="28">
                  <c:v>4.988494258010715E-06</c:v>
                </c:pt>
                <c:pt idx="29">
                  <c:v>1.178861355130797E-05</c:v>
                </c:pt>
                <c:pt idx="30">
                  <c:v>2.6766045152977068E-05</c:v>
                </c:pt>
                <c:pt idx="31">
                  <c:v>5.8389385158292046E-05</c:v>
                </c:pt>
                <c:pt idx="32">
                  <c:v>0.00012238038602275437</c:v>
                </c:pt>
                <c:pt idx="33">
                  <c:v>0.0002464438336946037</c:v>
                </c:pt>
                <c:pt idx="34">
                  <c:v>0.0004768176402929685</c:v>
                </c:pt>
                <c:pt idx="35">
                  <c:v>0.0008863696823876014</c:v>
                </c:pt>
                <c:pt idx="36">
                  <c:v>0.0015830903165959926</c:v>
                </c:pt>
                <c:pt idx="37">
                  <c:v>0.0027165938467371233</c:v>
                </c:pt>
                <c:pt idx="38">
                  <c:v>0.0044789060589685795</c:v>
                </c:pt>
                <c:pt idx="39">
                  <c:v>0.007094918569246288</c:v>
                </c:pt>
                <c:pt idx="40">
                  <c:v>0.01079819330263761</c:v>
                </c:pt>
                <c:pt idx="41">
                  <c:v>0.015790031660178828</c:v>
                </c:pt>
                <c:pt idx="42">
                  <c:v>0.02218416693589111</c:v>
                </c:pt>
                <c:pt idx="43">
                  <c:v>0.02994549312714897</c:v>
                </c:pt>
                <c:pt idx="44">
                  <c:v>0.03883721099664259</c:v>
                </c:pt>
                <c:pt idx="45">
                  <c:v>0.048394144903828665</c:v>
                </c:pt>
                <c:pt idx="46">
                  <c:v>0.05793831055229654</c:v>
                </c:pt>
                <c:pt idx="47">
                  <c:v>0.06664492057835993</c:v>
                </c:pt>
                <c:pt idx="48">
                  <c:v>0.07365402806066465</c:v>
                </c:pt>
                <c:pt idx="49">
                  <c:v>0.07820853879509117</c:v>
                </c:pt>
                <c:pt idx="50">
                  <c:v>0.07978845608028654</c:v>
                </c:pt>
                <c:pt idx="51">
                  <c:v>0.07820853879509117</c:v>
                </c:pt>
                <c:pt idx="52">
                  <c:v>0.07365402806066465</c:v>
                </c:pt>
                <c:pt idx="53">
                  <c:v>0.06664492057835993</c:v>
                </c:pt>
                <c:pt idx="54">
                  <c:v>0.05793831055229654</c:v>
                </c:pt>
                <c:pt idx="55">
                  <c:v>0.048394144903828665</c:v>
                </c:pt>
                <c:pt idx="56">
                  <c:v>0.03883721099664259</c:v>
                </c:pt>
                <c:pt idx="57">
                  <c:v>0.02994549312714897</c:v>
                </c:pt>
                <c:pt idx="58">
                  <c:v>0.02218416693589111</c:v>
                </c:pt>
                <c:pt idx="59">
                  <c:v>0.015790031660178828</c:v>
                </c:pt>
                <c:pt idx="60">
                  <c:v>0.01079819330263761</c:v>
                </c:pt>
                <c:pt idx="61">
                  <c:v>0.007094918569246288</c:v>
                </c:pt>
                <c:pt idx="62">
                  <c:v>0.0044789060589685795</c:v>
                </c:pt>
                <c:pt idx="63">
                  <c:v>0.0027165938467371233</c:v>
                </c:pt>
                <c:pt idx="64">
                  <c:v>0.0015830903165959926</c:v>
                </c:pt>
                <c:pt idx="65">
                  <c:v>0.0008863696823876014</c:v>
                </c:pt>
                <c:pt idx="66">
                  <c:v>0.0004768176402929685</c:v>
                </c:pt>
                <c:pt idx="67">
                  <c:v>0.0002464438336946037</c:v>
                </c:pt>
                <c:pt idx="68">
                  <c:v>0.00012238038602275437</c:v>
                </c:pt>
                <c:pt idx="69">
                  <c:v>5.8389385158292046E-05</c:v>
                </c:pt>
                <c:pt idx="70">
                  <c:v>2.6766045152977068E-05</c:v>
                </c:pt>
                <c:pt idx="71">
                  <c:v>1.178861355130797E-05</c:v>
                </c:pt>
                <c:pt idx="72">
                  <c:v>4.988494258010715E-06</c:v>
                </c:pt>
                <c:pt idx="73">
                  <c:v>2.028170413097348E-06</c:v>
                </c:pt>
                <c:pt idx="74">
                  <c:v>7.92259818206415E-07</c:v>
                </c:pt>
                <c:pt idx="75">
                  <c:v>2.973439029468595E-07</c:v>
                </c:pt>
                <c:pt idx="76">
                  <c:v>1.0722070689395245E-07</c:v>
                </c:pt>
                <c:pt idx="77">
                  <c:v>3.7147236891105856E-08</c:v>
                </c:pt>
                <c:pt idx="78">
                  <c:v>1.236524100033169E-08</c:v>
                </c:pt>
                <c:pt idx="79">
                  <c:v>3.954639281248934E-09</c:v>
                </c:pt>
                <c:pt idx="80">
                  <c:v>1.215176569964657E-09</c:v>
                </c:pt>
                <c:pt idx="81">
                  <c:v>3.5875678159281716E-10</c:v>
                </c:pt>
                <c:pt idx="82">
                  <c:v>1.0176280563290113E-10</c:v>
                </c:pt>
                <c:pt idx="83">
                  <c:v>2.773359988330624E-11</c:v>
                </c:pt>
                <c:pt idx="84">
                  <c:v>7.2619230035835745E-12</c:v>
                </c:pt>
                <c:pt idx="85">
                  <c:v>1.8269440816729187E-12</c:v>
                </c:pt>
                <c:pt idx="86">
                  <c:v>4.4159799262742777E-13</c:v>
                </c:pt>
                <c:pt idx="87">
                  <c:v>1.0255507273593362E-13</c:v>
                </c:pt>
                <c:pt idx="88">
                  <c:v>2.2883129803602735E-14</c:v>
                </c:pt>
                <c:pt idx="89">
                  <c:v>4.905710571392847E-15</c:v>
                </c:pt>
                <c:pt idx="90">
                  <c:v>1.0104542167073783E-15</c:v>
                </c:pt>
                <c:pt idx="91">
                  <c:v>1.9996757496994355E-16</c:v>
                </c:pt>
                <c:pt idx="92">
                  <c:v>3.8021630758159267E-17</c:v>
                </c:pt>
                <c:pt idx="93">
                  <c:v>6.945925497132415E-18</c:v>
                </c:pt>
                <c:pt idx="94">
                  <c:v>1.2191516259124923E-18</c:v>
                </c:pt>
                <c:pt idx="95">
                  <c:v>2.055954714333783E-19</c:v>
                </c:pt>
                <c:pt idx="96">
                  <c:v>3.3311760647598336E-20</c:v>
                </c:pt>
                <c:pt idx="97">
                  <c:v>5.185729402200777E-21</c:v>
                </c:pt>
                <c:pt idx="98">
                  <c:v>7.75622386349392E-22</c:v>
                </c:pt>
                <c:pt idx="99">
                  <c:v>1.1146000045441459E-22</c:v>
                </c:pt>
                <c:pt idx="100">
                  <c:v>1.538919725341284E-23</c:v>
                </c:pt>
              </c:numCache>
            </c:numRef>
          </c:val>
          <c:smooth val="0"/>
        </c:ser>
        <c:axId val="22165050"/>
        <c:axId val="65267723"/>
      </c:lineChart>
      <c:catAx>
        <c:axId val="63239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88945"/>
        <c:crosses val="autoZero"/>
        <c:auto val="0"/>
        <c:lblOffset val="100"/>
        <c:tickLblSkip val="10"/>
        <c:noMultiLvlLbl val="0"/>
      </c:catAx>
      <c:valAx>
        <c:axId val="322889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239984"/>
        <c:crossesAt val="1"/>
        <c:crossBetween val="between"/>
        <c:dispUnits/>
      </c:valAx>
      <c:catAx>
        <c:axId val="22165050"/>
        <c:scaling>
          <c:orientation val="minMax"/>
        </c:scaling>
        <c:axPos val="b"/>
        <c:delete val="1"/>
        <c:majorTickMark val="in"/>
        <c:minorTickMark val="none"/>
        <c:tickLblPos val="nextTo"/>
        <c:crossAx val="65267723"/>
        <c:crosses val="autoZero"/>
        <c:auto val="0"/>
        <c:lblOffset val="100"/>
        <c:tickLblSkip val="1"/>
        <c:noMultiLvlLbl val="0"/>
      </c:catAx>
      <c:valAx>
        <c:axId val="65267723"/>
        <c:scaling>
          <c:orientation val="minMax"/>
        </c:scaling>
        <c:axPos val="l"/>
        <c:delete val="1"/>
        <c:majorTickMark val="in"/>
        <c:minorTickMark val="none"/>
        <c:tickLblPos val="nextTo"/>
        <c:crossAx val="2216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'Binomial-Poisson Probabilities'!$A$3:$A$23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'Binomial-Poisson Probabilities'!$C$3:$C$23</c:f>
              <c:numCache>
                <c:ptCount val="21"/>
                <c:pt idx="0">
                  <c:v>0.0007979226629761189</c:v>
                </c:pt>
                <c:pt idx="1">
                  <c:v>0.0068393371112238765</c:v>
                </c:pt>
                <c:pt idx="2">
                  <c:v>0.02784587252426864</c:v>
                </c:pt>
                <c:pt idx="3">
                  <c:v>0.07160367220526219</c:v>
                </c:pt>
                <c:pt idx="4">
                  <c:v>0.13042097437387046</c:v>
                </c:pt>
                <c:pt idx="5">
                  <c:v>0.17886305056987944</c:v>
                </c:pt>
                <c:pt idx="6">
                  <c:v>0.19163898275344216</c:v>
                </c:pt>
                <c:pt idx="7">
                  <c:v>0.16426198521723617</c:v>
                </c:pt>
                <c:pt idx="8">
                  <c:v>0.11439673970486093</c:v>
                </c:pt>
                <c:pt idx="9">
                  <c:v>0.06536956554563482</c:v>
                </c:pt>
                <c:pt idx="10">
                  <c:v>0.03081708090008499</c:v>
                </c:pt>
                <c:pt idx="11">
                  <c:v>0.012006654896137012</c:v>
                </c:pt>
                <c:pt idx="12">
                  <c:v>0.0038592819309011765</c:v>
                </c:pt>
                <c:pt idx="13">
                  <c:v>0.0010178325971607499</c:v>
                </c:pt>
                <c:pt idx="14">
                  <c:v>0.00021810698510587502</c:v>
                </c:pt>
                <c:pt idx="15">
                  <c:v>3.7389768875292865E-05</c:v>
                </c:pt>
                <c:pt idx="16">
                  <c:v>5.007558331512438E-06</c:v>
                </c:pt>
                <c:pt idx="17">
                  <c:v>5.049638653625989E-07</c:v>
                </c:pt>
                <c:pt idx="18">
                  <c:v>3.606884752589993E-08</c:v>
                </c:pt>
                <c:pt idx="19">
                  <c:v>1.6271660537999973E-09</c:v>
                </c:pt>
                <c:pt idx="20">
                  <c:v>3.486784400999994E-11</c:v>
                </c:pt>
              </c:numCache>
            </c:numRef>
          </c:val>
        </c:ser>
        <c:axId val="53451278"/>
        <c:axId val="11299455"/>
      </c:barChart>
      <c:catAx>
        <c:axId val="5345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99455"/>
        <c:crosses val="autoZero"/>
        <c:auto val="1"/>
        <c:lblOffset val="100"/>
        <c:noMultiLvlLbl val="0"/>
      </c:catAx>
      <c:valAx>
        <c:axId val="11299455"/>
        <c:scaling>
          <c:orientation val="minMax"/>
          <c:max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51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'Binomial-Poisson Probabilities'!$A$3:$A$23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'Binomial-Poisson Probabilities'!$D$3:$D$23</c:f>
              <c:numCache>
                <c:ptCount val="21"/>
                <c:pt idx="0">
                  <c:v>0.001237940039285382</c:v>
                </c:pt>
                <c:pt idx="1">
                  <c:v>0.009284550294640365</c:v>
                </c:pt>
                <c:pt idx="2">
                  <c:v>0.03365649481807133</c:v>
                </c:pt>
                <c:pt idx="3">
                  <c:v>0.07853182124216644</c:v>
                </c:pt>
                <c:pt idx="4">
                  <c:v>0.13252244834615587</c:v>
                </c:pt>
                <c:pt idx="5">
                  <c:v>0.1722791828500026</c:v>
                </c:pt>
                <c:pt idx="6">
                  <c:v>0.17945748213541945</c:v>
                </c:pt>
                <c:pt idx="7">
                  <c:v>0.1538206989732166</c:v>
                </c:pt>
                <c:pt idx="8">
                  <c:v>0.11055862738699945</c:v>
                </c:pt>
                <c:pt idx="9">
                  <c:v>0.06756360562538863</c:v>
                </c:pt>
                <c:pt idx="10">
                  <c:v>0.03547089295332898</c:v>
                </c:pt>
                <c:pt idx="11">
                  <c:v>0.01612313316060409</c:v>
                </c:pt>
                <c:pt idx="12">
                  <c:v>0.0063820735427391265</c:v>
                </c:pt>
                <c:pt idx="13">
                  <c:v>0.0022091793032558526</c:v>
                </c:pt>
                <c:pt idx="14">
                  <c:v>0.0006706437170598106</c:v>
                </c:pt>
                <c:pt idx="15">
                  <c:v>0.0001788383245492829</c:v>
                </c:pt>
                <c:pt idx="16">
                  <c:v>4.1915232316238215E-05</c:v>
                </c:pt>
                <c:pt idx="17">
                  <c:v>8.62960665334317E-06</c:v>
                </c:pt>
                <c:pt idx="18">
                  <c:v>1.5581234235202956E-06</c:v>
                </c:pt>
                <c:pt idx="19">
                  <c:v>2.460194879242564E-07</c:v>
                </c:pt>
                <c:pt idx="20">
                  <c:v>3.382767958958529E-08</c:v>
                </c:pt>
              </c:numCache>
            </c:numRef>
          </c:val>
        </c:ser>
        <c:axId val="34586232"/>
        <c:axId val="42840633"/>
      </c:barChart>
      <c:catAx>
        <c:axId val="34586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40633"/>
        <c:crosses val="autoZero"/>
        <c:auto val="1"/>
        <c:lblOffset val="100"/>
        <c:noMultiLvlLbl val="0"/>
      </c:catAx>
      <c:valAx>
        <c:axId val="42840633"/>
        <c:scaling>
          <c:orientation val="minMax"/>
          <c:max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86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'Binomial-Poisson Probabilities'!$A$3:$A$23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'Binomial-Poisson Probabilities'!$E$3:$E$23</c:f>
              <c:numCache>
                <c:ptCount val="21"/>
                <c:pt idx="0">
                  <c:v>0.0015023012498914334</c:v>
                </c:pt>
                <c:pt idx="1">
                  <c:v>0.010604479410998357</c:v>
                </c:pt>
                <c:pt idx="2">
                  <c:v>0.03649188503196491</c:v>
                </c:pt>
                <c:pt idx="3">
                  <c:v>0.08157009595380393</c:v>
                </c:pt>
                <c:pt idx="4">
                  <c:v>0.1331511860422388</c:v>
                </c:pt>
                <c:pt idx="5">
                  <c:v>0.16918033050072698</c:v>
                </c:pt>
                <c:pt idx="6">
                  <c:v>0.17415622257427765</c:v>
                </c:pt>
                <c:pt idx="7">
                  <c:v>0.14927676220652372</c:v>
                </c:pt>
                <c:pt idx="8">
                  <c:v>0.10866470190033715</c:v>
                </c:pt>
                <c:pt idx="9">
                  <c:v>0.0681817737413879</c:v>
                </c:pt>
                <c:pt idx="10">
                  <c:v>0.037299440929112276</c:v>
                </c:pt>
                <c:pt idx="11">
                  <c:v>0.017951602586203794</c:v>
                </c:pt>
                <c:pt idx="12">
                  <c:v>0.007655830514704547</c:v>
                </c:pt>
                <c:pt idx="13">
                  <c:v>0.0029099084309284207</c:v>
                </c:pt>
                <c:pt idx="14">
                  <c:v>0.0009903469869966498</c:v>
                </c:pt>
                <c:pt idx="15">
                  <c:v>0.0003029296666107401</c:v>
                </c:pt>
                <c:pt idx="16">
                  <c:v>8.352840071987302E-05</c:v>
                </c:pt>
                <c:pt idx="17">
                  <c:v>2.080984377796144E-05</c:v>
                </c:pt>
                <c:pt idx="18">
                  <c:v>4.69241575385404E-06</c:v>
                </c:pt>
                <c:pt idx="19">
                  <c:v>9.58821794905165E-07</c:v>
                </c:pt>
                <c:pt idx="20">
                  <c:v>1.7766403846772138E-07</c:v>
                </c:pt>
              </c:numCache>
            </c:numRef>
          </c:val>
        </c:ser>
        <c:axId val="50021378"/>
        <c:axId val="47539219"/>
      </c:barChart>
      <c:catAx>
        <c:axId val="5002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39219"/>
        <c:crosses val="autoZero"/>
        <c:auto val="1"/>
        <c:lblOffset val="100"/>
        <c:noMultiLvlLbl val="0"/>
      </c:catAx>
      <c:valAx>
        <c:axId val="47539219"/>
        <c:scaling>
          <c:orientation val="minMax"/>
          <c:max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21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'Binomial-Poisson Probabilities'!$A$3:$A$23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'Binomial-Poisson Probabilities'!$F$3:$F$23</c:f>
              <c:numCache>
                <c:ptCount val="21"/>
                <c:pt idx="0">
                  <c:v>0.0016754582391733</c:v>
                </c:pt>
                <c:pt idx="1">
                  <c:v>0.01142357890345432</c:v>
                </c:pt>
                <c:pt idx="2">
                  <c:v>0.03816513860926784</c:v>
                </c:pt>
                <c:pt idx="3">
                  <c:v>0.08326939332931167</c:v>
                </c:pt>
                <c:pt idx="4">
                  <c:v>0.13342027794810166</c:v>
                </c:pt>
                <c:pt idx="5">
                  <c:v>0.16738180324398194</c:v>
                </c:pt>
                <c:pt idx="6">
                  <c:v>0.1711859351358908</c:v>
                </c:pt>
                <c:pt idx="7">
                  <c:v>0.1467308015450494</c:v>
                </c:pt>
                <c:pt idx="8">
                  <c:v>0.1075470079506327</c:v>
                </c:pt>
                <c:pt idx="9">
                  <c:v>0.06843900505949349</c:v>
                </c:pt>
                <c:pt idx="10">
                  <c:v>0.03826362555598947</c:v>
                </c:pt>
                <c:pt idx="11">
                  <c:v>0.018973698622804742</c:v>
                </c:pt>
                <c:pt idx="12">
                  <c:v>0.008408798253288463</c:v>
                </c:pt>
                <c:pt idx="13">
                  <c:v>0.003351758744317775</c:v>
                </c:pt>
                <c:pt idx="14">
                  <c:v>0.0012079390279846568</c:v>
                </c:pt>
                <c:pt idx="15">
                  <c:v>0.00039532550006770564</c:v>
                </c:pt>
                <c:pt idx="16">
                  <c:v>0.00011792379973610524</c:v>
                </c:pt>
                <c:pt idx="17">
                  <c:v>3.216103629166504E-05</c:v>
                </c:pt>
                <c:pt idx="18">
                  <c:v>8.040259072916256E-06</c:v>
                </c:pt>
                <c:pt idx="19">
                  <c:v>1.8465666770333957E-06</c:v>
                </c:pt>
                <c:pt idx="20">
                  <c:v>3.9029704764569483E-07</c:v>
                </c:pt>
              </c:numCache>
            </c:numRef>
          </c:val>
        </c:ser>
        <c:axId val="25199788"/>
        <c:axId val="25471501"/>
      </c:barChart>
      <c:catAx>
        <c:axId val="2519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71501"/>
        <c:crosses val="autoZero"/>
        <c:auto val="1"/>
        <c:lblOffset val="100"/>
        <c:noMultiLvlLbl val="0"/>
      </c:catAx>
      <c:valAx>
        <c:axId val="25471501"/>
        <c:scaling>
          <c:orientation val="minMax"/>
          <c:max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99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'Binomial-Poisson Probabilities'!$A$3:$A$23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'Binomial-Poisson Probabilities'!$G$3:$G$23</c:f>
              <c:numCache>
                <c:ptCount val="21"/>
                <c:pt idx="0">
                  <c:v>0.0017970102999144337</c:v>
                </c:pt>
                <c:pt idx="1">
                  <c:v>0.011980068666096222</c:v>
                </c:pt>
                <c:pt idx="2">
                  <c:v>0.03926800284998209</c:v>
                </c:pt>
                <c:pt idx="3">
                  <c:v>0.08435348760366518</c:v>
                </c:pt>
                <c:pt idx="4">
                  <c:v>0.13355968870580334</c:v>
                </c:pt>
                <c:pt idx="5">
                  <c:v>0.16620761261166647</c:v>
                </c:pt>
                <c:pt idx="6">
                  <c:v>0.16928553136373412</c:v>
                </c:pt>
                <c:pt idx="7">
                  <c:v>0.14510188402605814</c:v>
                </c:pt>
                <c:pt idx="8">
                  <c:v>0.10681110907473713</c:v>
                </c:pt>
                <c:pt idx="9">
                  <c:v>0.06857009471464605</c:v>
                </c:pt>
                <c:pt idx="10">
                  <c:v>0.03885638700496615</c:v>
                </c:pt>
                <c:pt idx="11">
                  <c:v>0.019624437881296024</c:v>
                </c:pt>
                <c:pt idx="12">
                  <c:v>0.008903680149847264</c:v>
                </c:pt>
                <c:pt idx="13">
                  <c:v>0.003652791856347599</c:v>
                </c:pt>
                <c:pt idx="14">
                  <c:v>0.0013625493432407754</c:v>
                </c:pt>
                <c:pt idx="15">
                  <c:v>0.00046427607251166964</c:v>
                </c:pt>
                <c:pt idx="16">
                  <c:v>0.00014508627265989707</c:v>
                </c:pt>
                <c:pt idx="17">
                  <c:v>4.172415684336918E-05</c:v>
                </c:pt>
                <c:pt idx="18">
                  <c:v>1.1074930520153502E-05</c:v>
                </c:pt>
                <c:pt idx="19">
                  <c:v>2.720158373371041E-06</c:v>
                </c:pt>
                <c:pt idx="20">
                  <c:v>6.195916294900719E-07</c:v>
                </c:pt>
              </c:numCache>
            </c:numRef>
          </c:val>
        </c:ser>
        <c:axId val="27916918"/>
        <c:axId val="49925671"/>
      </c:barChart>
      <c:catAx>
        <c:axId val="27916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25671"/>
        <c:crosses val="autoZero"/>
        <c:auto val="1"/>
        <c:lblOffset val="100"/>
        <c:noMultiLvlLbl val="0"/>
      </c:catAx>
      <c:valAx>
        <c:axId val="49925671"/>
        <c:scaling>
          <c:orientation val="minMax"/>
          <c:max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16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'Binomial-Poisson Probabilities'!$A$3:$A$23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'Binomial-Poisson Probabilities'!$K$3:$K$23</c:f>
              <c:numCache>
                <c:ptCount val="21"/>
                <c:pt idx="0">
                  <c:v>0.002054874770523587</c:v>
                </c:pt>
                <c:pt idx="1">
                  <c:v>0.013116221939512254</c:v>
                </c:pt>
                <c:pt idx="2">
                  <c:v>0.041441679957820644</c:v>
                </c:pt>
                <c:pt idx="3">
                  <c:v>0.08641031140141323</c:v>
                </c:pt>
                <c:pt idx="4">
                  <c:v>0.13375213094580457</c:v>
                </c:pt>
                <c:pt idx="5">
                  <c:v>0.16391750515911377</c:v>
                </c:pt>
                <c:pt idx="6">
                  <c:v>0.16566130840548696</c:v>
                </c:pt>
                <c:pt idx="7">
                  <c:v>0.14199540720470324</c:v>
                </c:pt>
                <c:pt idx="8">
                  <c:v>0.10536361332476658</c:v>
                </c:pt>
                <c:pt idx="9">
                  <c:v>0.0687478895452378</c:v>
                </c:pt>
                <c:pt idx="10">
                  <c:v>0.03993228477840415</c:v>
                </c:pt>
                <c:pt idx="11">
                  <c:v>0.0208543847005205</c:v>
                </c:pt>
                <c:pt idx="12">
                  <c:v>0.009872554459288925</c:v>
                </c:pt>
                <c:pt idx="13">
                  <c:v>0.004265719111705869</c:v>
                </c:pt>
                <c:pt idx="14">
                  <c:v>0.0016920253619380392</c:v>
                </c:pt>
                <c:pt idx="15">
                  <c:v>0.000619209281390094</c:v>
                </c:pt>
                <c:pt idx="16">
                  <c:v>0.00020997123238626804</c:v>
                </c:pt>
                <c:pt idx="17">
                  <c:v>6.62237178489854E-05</c:v>
                </c:pt>
                <c:pt idx="18">
                  <c:v>1.9491377948460343E-05</c:v>
                </c:pt>
                <c:pt idx="19">
                  <c:v>5.369405347504183E-06</c:v>
                </c:pt>
                <c:pt idx="20">
                  <c:v>1.3880484036633208E-06</c:v>
                </c:pt>
              </c:numCache>
            </c:numRef>
          </c:val>
        </c:ser>
        <c:axId val="46677856"/>
        <c:axId val="17447521"/>
      </c:barChart>
      <c:catAx>
        <c:axId val="466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47521"/>
        <c:crosses val="autoZero"/>
        <c:auto val="1"/>
        <c:lblOffset val="100"/>
        <c:noMultiLvlLbl val="0"/>
      </c:catAx>
      <c:valAx>
        <c:axId val="17447521"/>
        <c:scaling>
          <c:orientation val="minMax"/>
          <c:max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77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'Binomial-Poisson Probabilities'!$A$3:$A$23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'Binomial-Poisson Probabilities'!$L$3:$L$23</c:f>
              <c:numCache>
                <c:ptCount val="21"/>
                <c:pt idx="0">
                  <c:v>0.0024787521766663585</c:v>
                </c:pt>
                <c:pt idx="1">
                  <c:v>0.014872513059998151</c:v>
                </c:pt>
                <c:pt idx="2">
                  <c:v>0.044617539179994455</c:v>
                </c:pt>
                <c:pt idx="3">
                  <c:v>0.08923507835998892</c:v>
                </c:pt>
                <c:pt idx="4">
                  <c:v>0.13385261753998334</c:v>
                </c:pt>
                <c:pt idx="5">
                  <c:v>0.16062314104797992</c:v>
                </c:pt>
                <c:pt idx="6">
                  <c:v>0.16062314104798012</c:v>
                </c:pt>
                <c:pt idx="7">
                  <c:v>0.13767697804112577</c:v>
                </c:pt>
                <c:pt idx="8">
                  <c:v>0.10325773353084426</c:v>
                </c:pt>
                <c:pt idx="9">
                  <c:v>0.0688384890205628</c:v>
                </c:pt>
                <c:pt idx="10">
                  <c:v>0.04130309341233767</c:v>
                </c:pt>
                <c:pt idx="11">
                  <c:v>0.022528960043093262</c:v>
                </c:pt>
                <c:pt idx="12">
                  <c:v>0.011264480021546666</c:v>
                </c:pt>
                <c:pt idx="13">
                  <c:v>0.005198990779175382</c:v>
                </c:pt>
                <c:pt idx="14">
                  <c:v>0.0022281389053608767</c:v>
                </c:pt>
                <c:pt idx="15">
                  <c:v>0.0008912555621443501</c:v>
                </c:pt>
                <c:pt idx="16">
                  <c:v>0.00033422083580413113</c:v>
                </c:pt>
                <c:pt idx="17">
                  <c:v>0.0001179602949896933</c:v>
                </c:pt>
                <c:pt idx="18">
                  <c:v>3.932009832989774E-05</c:v>
                </c:pt>
                <c:pt idx="19">
                  <c:v>1.2416873156809808E-05</c:v>
                </c:pt>
                <c:pt idx="20">
                  <c:v>3.725061947042941E-06</c:v>
                </c:pt>
              </c:numCache>
            </c:numRef>
          </c:val>
        </c:ser>
        <c:axId val="22809962"/>
        <c:axId val="3963067"/>
      </c:barChart>
      <c:catAx>
        <c:axId val="22809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3067"/>
        <c:crosses val="autoZero"/>
        <c:auto val="1"/>
        <c:lblOffset val="100"/>
        <c:noMultiLvlLbl val="0"/>
      </c:catAx>
      <c:valAx>
        <c:axId val="3963067"/>
        <c:scaling>
          <c:orientation val="minMax"/>
          <c:max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09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'Central Limit Data'!$A$2:$A$32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'Central Limit Data'!$B$2:$B$32</c:f>
              <c:numCache>
                <c:ptCount val="31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5667604"/>
        <c:axId val="52572981"/>
      </c:barChart>
      <c:catAx>
        <c:axId val="3566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72981"/>
        <c:crosses val="autoZero"/>
        <c:auto val="1"/>
        <c:lblOffset val="100"/>
        <c:noMultiLvlLbl val="0"/>
      </c:catAx>
      <c:valAx>
        <c:axId val="52572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67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 zoomScale="9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6"/>
  <sheetViews>
    <sheetView tabSelected="1" workbookViewId="0" zoomScale="91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L103"/>
  <sheetViews>
    <sheetView workbookViewId="0" topLeftCell="A1">
      <selection activeCell="C3" sqref="C3:C28"/>
    </sheetView>
  </sheetViews>
  <sheetFormatPr defaultColWidth="9.140625" defaultRowHeight="12.75"/>
  <sheetData>
    <row r="1" spans="1:12" ht="12.75">
      <c r="A1">
        <v>6</v>
      </c>
      <c r="B1">
        <v>10</v>
      </c>
      <c r="C1">
        <f>B1+10</f>
        <v>20</v>
      </c>
      <c r="D1">
        <f aca="true" t="shared" si="0" ref="D1:K1">C1+10</f>
        <v>30</v>
      </c>
      <c r="E1">
        <f t="shared" si="0"/>
        <v>40</v>
      </c>
      <c r="F1">
        <f t="shared" si="0"/>
        <v>50</v>
      </c>
      <c r="G1">
        <f t="shared" si="0"/>
        <v>60</v>
      </c>
      <c r="H1">
        <f t="shared" si="0"/>
        <v>70</v>
      </c>
      <c r="I1">
        <f t="shared" si="0"/>
        <v>80</v>
      </c>
      <c r="J1">
        <f t="shared" si="0"/>
        <v>90</v>
      </c>
      <c r="K1">
        <f t="shared" si="0"/>
        <v>100</v>
      </c>
      <c r="L1" t="s">
        <v>0</v>
      </c>
    </row>
    <row r="2" spans="2:11" ht="12.75">
      <c r="B2">
        <f>$A1/B1</f>
        <v>0.6</v>
      </c>
      <c r="C2">
        <f aca="true" t="shared" si="1" ref="C2:K2">$A1/C1</f>
        <v>0.3</v>
      </c>
      <c r="D2">
        <f t="shared" si="1"/>
        <v>0.2</v>
      </c>
      <c r="E2">
        <f t="shared" si="1"/>
        <v>0.15</v>
      </c>
      <c r="F2">
        <f t="shared" si="1"/>
        <v>0.12</v>
      </c>
      <c r="G2">
        <f t="shared" si="1"/>
        <v>0.1</v>
      </c>
      <c r="H2">
        <f t="shared" si="1"/>
        <v>0.08571428571428572</v>
      </c>
      <c r="I2">
        <f t="shared" si="1"/>
        <v>0.075</v>
      </c>
      <c r="J2">
        <f t="shared" si="1"/>
        <v>0.06666666666666667</v>
      </c>
      <c r="K2">
        <f t="shared" si="1"/>
        <v>0.06</v>
      </c>
    </row>
    <row r="3" spans="1:12" ht="12.75">
      <c r="A3">
        <v>0</v>
      </c>
      <c r="B3">
        <f aca="true" t="shared" si="2" ref="B3:B19">IF($A3&lt;=B$1,BINOMDIST($A3,B$1,B$2,FALSE),0)</f>
        <v>0.00010485760000000014</v>
      </c>
      <c r="C3">
        <f aca="true" t="shared" si="3" ref="C3:K18">IF($A3&lt;=C$1,BINOMDIST($A3,C$1,C$2,FALSE),0)</f>
        <v>0.0007979226629761189</v>
      </c>
      <c r="D3">
        <f t="shared" si="3"/>
        <v>0.001237940039285382</v>
      </c>
      <c r="E3">
        <f t="shared" si="3"/>
        <v>0.0015023012498914334</v>
      </c>
      <c r="F3">
        <f t="shared" si="3"/>
        <v>0.0016754582391733</v>
      </c>
      <c r="G3">
        <f t="shared" si="3"/>
        <v>0.0017970102999144337</v>
      </c>
      <c r="H3">
        <f t="shared" si="3"/>
        <v>0.0018868413181196777</v>
      </c>
      <c r="I3">
        <f t="shared" si="3"/>
        <v>0.00195586384717313</v>
      </c>
      <c r="J3">
        <f t="shared" si="3"/>
        <v>0.0020105269364599897</v>
      </c>
      <c r="K3">
        <f t="shared" si="3"/>
        <v>0.002054874770523587</v>
      </c>
      <c r="L3">
        <f>POISSON(A3,A$1,FALSE)</f>
        <v>0.0024787521766663585</v>
      </c>
    </row>
    <row r="4" spans="1:12" ht="12.75">
      <c r="A4">
        <f>A3+1</f>
        <v>1</v>
      </c>
      <c r="B4">
        <f t="shared" si="2"/>
        <v>0.0015728640000000006</v>
      </c>
      <c r="C4">
        <f t="shared" si="3"/>
        <v>0.0068393371112238765</v>
      </c>
      <c r="D4">
        <f t="shared" si="3"/>
        <v>0.009284550294640365</v>
      </c>
      <c r="E4">
        <f t="shared" si="3"/>
        <v>0.010604479410998357</v>
      </c>
      <c r="F4">
        <f t="shared" si="3"/>
        <v>0.01142357890345432</v>
      </c>
      <c r="G4">
        <f t="shared" si="3"/>
        <v>0.011980068666096222</v>
      </c>
      <c r="H4">
        <f t="shared" si="3"/>
        <v>0.012382396150160385</v>
      </c>
      <c r="I4">
        <f t="shared" si="3"/>
        <v>0.012686684414095976</v>
      </c>
      <c r="J4">
        <f t="shared" si="3"/>
        <v>0.012924816020099938</v>
      </c>
      <c r="K4">
        <f t="shared" si="3"/>
        <v>0.013116221939512254</v>
      </c>
      <c r="L4">
        <f aca="true" t="shared" si="4" ref="L4:L67">POISSON(A4,A$1,FALSE)</f>
        <v>0.014872513059998151</v>
      </c>
    </row>
    <row r="5" spans="1:12" ht="12.75">
      <c r="A5">
        <f aca="true" t="shared" si="5" ref="A5:A68">A4+1</f>
        <v>2</v>
      </c>
      <c r="B5">
        <f t="shared" si="2"/>
        <v>0.010616832000000005</v>
      </c>
      <c r="C5">
        <f t="shared" si="3"/>
        <v>0.02784587252426864</v>
      </c>
      <c r="D5">
        <f t="shared" si="3"/>
        <v>0.03365649481807133</v>
      </c>
      <c r="E5">
        <f t="shared" si="3"/>
        <v>0.03649188503196491</v>
      </c>
      <c r="F5">
        <f t="shared" si="3"/>
        <v>0.03816513860926784</v>
      </c>
      <c r="G5">
        <f t="shared" si="3"/>
        <v>0.03926800284998209</v>
      </c>
      <c r="H5">
        <f t="shared" si="3"/>
        <v>0.04004931254817499</v>
      </c>
      <c r="I5">
        <f t="shared" si="3"/>
        <v>0.04063167846136143</v>
      </c>
      <c r="J5">
        <f t="shared" si="3"/>
        <v>0.041082450921031945</v>
      </c>
      <c r="K5">
        <f t="shared" si="3"/>
        <v>0.041441679957820644</v>
      </c>
      <c r="L5">
        <f t="shared" si="4"/>
        <v>0.044617539179994455</v>
      </c>
    </row>
    <row r="6" spans="1:12" ht="12.75">
      <c r="A6">
        <f t="shared" si="5"/>
        <v>3</v>
      </c>
      <c r="B6">
        <f t="shared" si="2"/>
        <v>0.04246732800000002</v>
      </c>
      <c r="C6">
        <f t="shared" si="3"/>
        <v>0.07160367220526219</v>
      </c>
      <c r="D6">
        <f t="shared" si="3"/>
        <v>0.07853182124216644</v>
      </c>
      <c r="E6">
        <f t="shared" si="3"/>
        <v>0.08157009595380393</v>
      </c>
      <c r="F6">
        <f t="shared" si="3"/>
        <v>0.08326939332931167</v>
      </c>
      <c r="G6">
        <f t="shared" si="3"/>
        <v>0.08435348760366518</v>
      </c>
      <c r="H6">
        <f t="shared" si="3"/>
        <v>0.08510478916487184</v>
      </c>
      <c r="I6">
        <f t="shared" si="3"/>
        <v>0.08565597081043753</v>
      </c>
      <c r="J6">
        <f t="shared" si="3"/>
        <v>0.08607751621549557</v>
      </c>
      <c r="K6">
        <f t="shared" si="3"/>
        <v>0.08641031140141323</v>
      </c>
      <c r="L6">
        <f t="shared" si="4"/>
        <v>0.08923507835998892</v>
      </c>
    </row>
    <row r="7" spans="1:12" ht="12.75">
      <c r="A7">
        <f t="shared" si="5"/>
        <v>4</v>
      </c>
      <c r="B7">
        <f t="shared" si="2"/>
        <v>0.11147673600000003</v>
      </c>
      <c r="C7">
        <f t="shared" si="3"/>
        <v>0.13042097437387046</v>
      </c>
      <c r="D7">
        <f t="shared" si="3"/>
        <v>0.13252244834615587</v>
      </c>
      <c r="E7">
        <f t="shared" si="3"/>
        <v>0.1331511860422388</v>
      </c>
      <c r="F7">
        <f t="shared" si="3"/>
        <v>0.13342027794810166</v>
      </c>
      <c r="G7">
        <f t="shared" si="3"/>
        <v>0.13355968870580334</v>
      </c>
      <c r="H7">
        <f t="shared" si="3"/>
        <v>0.13364111423546293</v>
      </c>
      <c r="I7">
        <f t="shared" si="3"/>
        <v>0.13369276525142618</v>
      </c>
      <c r="J7">
        <f t="shared" si="3"/>
        <v>0.13372756983478773</v>
      </c>
      <c r="K7">
        <f t="shared" si="3"/>
        <v>0.13375213094580457</v>
      </c>
      <c r="L7">
        <f t="shared" si="4"/>
        <v>0.13385261753998334</v>
      </c>
    </row>
    <row r="8" spans="1:12" ht="12.75">
      <c r="A8">
        <f t="shared" si="5"/>
        <v>5</v>
      </c>
      <c r="B8">
        <f t="shared" si="2"/>
        <v>0.20065812480000017</v>
      </c>
      <c r="C8">
        <f t="shared" si="3"/>
        <v>0.17886305056987944</v>
      </c>
      <c r="D8">
        <f t="shared" si="3"/>
        <v>0.1722791828500026</v>
      </c>
      <c r="E8">
        <f t="shared" si="3"/>
        <v>0.16918033050072698</v>
      </c>
      <c r="F8">
        <f t="shared" si="3"/>
        <v>0.16738180324398194</v>
      </c>
      <c r="G8">
        <f t="shared" si="3"/>
        <v>0.16620761261166647</v>
      </c>
      <c r="H8">
        <f t="shared" si="3"/>
        <v>0.16538087886638533</v>
      </c>
      <c r="I8">
        <f t="shared" si="3"/>
        <v>0.1647672998774333</v>
      </c>
      <c r="J8">
        <f t="shared" si="3"/>
        <v>0.16429387151131045</v>
      </c>
      <c r="K8">
        <f t="shared" si="3"/>
        <v>0.16391750515911377</v>
      </c>
      <c r="L8">
        <f t="shared" si="4"/>
        <v>0.16062314104797992</v>
      </c>
    </row>
    <row r="9" spans="1:12" ht="12.75">
      <c r="A9">
        <f t="shared" si="5"/>
        <v>6</v>
      </c>
      <c r="B9">
        <f t="shared" si="2"/>
        <v>0.250822656</v>
      </c>
      <c r="C9">
        <f t="shared" si="3"/>
        <v>0.19163898275344216</v>
      </c>
      <c r="D9">
        <f t="shared" si="3"/>
        <v>0.17945748213541945</v>
      </c>
      <c r="E9">
        <f t="shared" si="3"/>
        <v>0.17415622257427765</v>
      </c>
      <c r="F9">
        <f t="shared" si="3"/>
        <v>0.1711859351358908</v>
      </c>
      <c r="G9">
        <f t="shared" si="3"/>
        <v>0.16928553136373412</v>
      </c>
      <c r="H9">
        <f t="shared" si="3"/>
        <v>0.16796495509867257</v>
      </c>
      <c r="I9">
        <f t="shared" si="3"/>
        <v>0.1669938850109121</v>
      </c>
      <c r="J9">
        <f t="shared" si="3"/>
        <v>0.16624975093406444</v>
      </c>
      <c r="K9">
        <f t="shared" si="3"/>
        <v>0.16566130840548696</v>
      </c>
      <c r="L9">
        <f t="shared" si="4"/>
        <v>0.16062314104798012</v>
      </c>
    </row>
    <row r="10" spans="1:12" ht="12.75">
      <c r="A10">
        <f t="shared" si="5"/>
        <v>7</v>
      </c>
      <c r="B10">
        <f t="shared" si="2"/>
        <v>0.21499084799999993</v>
      </c>
      <c r="C10">
        <f t="shared" si="3"/>
        <v>0.16426198521723617</v>
      </c>
      <c r="D10">
        <f t="shared" si="3"/>
        <v>0.1538206989732166</v>
      </c>
      <c r="E10">
        <f t="shared" si="3"/>
        <v>0.14927676220652372</v>
      </c>
      <c r="F10">
        <f t="shared" si="3"/>
        <v>0.1467308015450494</v>
      </c>
      <c r="G10">
        <f t="shared" si="3"/>
        <v>0.14510188402605814</v>
      </c>
      <c r="H10">
        <f t="shared" si="3"/>
        <v>0.14396996151314792</v>
      </c>
      <c r="I10">
        <f t="shared" si="3"/>
        <v>0.14313761572363895</v>
      </c>
      <c r="J10">
        <f t="shared" si="3"/>
        <v>0.14249978651491232</v>
      </c>
      <c r="K10">
        <f t="shared" si="3"/>
        <v>0.14199540720470324</v>
      </c>
      <c r="L10">
        <f t="shared" si="4"/>
        <v>0.13767697804112577</v>
      </c>
    </row>
    <row r="11" spans="1:12" ht="12.75">
      <c r="A11">
        <f t="shared" si="5"/>
        <v>8</v>
      </c>
      <c r="B11">
        <f t="shared" si="2"/>
        <v>0.12093235199999998</v>
      </c>
      <c r="C11">
        <f t="shared" si="3"/>
        <v>0.11439673970486093</v>
      </c>
      <c r="D11">
        <f t="shared" si="3"/>
        <v>0.11055862738699945</v>
      </c>
      <c r="E11">
        <f t="shared" si="3"/>
        <v>0.10866470190033715</v>
      </c>
      <c r="F11">
        <f t="shared" si="3"/>
        <v>0.1075470079506327</v>
      </c>
      <c r="G11">
        <f t="shared" si="3"/>
        <v>0.10681110907473713</v>
      </c>
      <c r="H11">
        <f t="shared" si="3"/>
        <v>0.10629032314837868</v>
      </c>
      <c r="I11">
        <f t="shared" si="3"/>
        <v>0.1059024927144491</v>
      </c>
      <c r="J11">
        <f t="shared" si="3"/>
        <v>0.10560252036372954</v>
      </c>
      <c r="K11">
        <f t="shared" si="3"/>
        <v>0.10536361332476658</v>
      </c>
      <c r="L11">
        <f t="shared" si="4"/>
        <v>0.10325773353084426</v>
      </c>
    </row>
    <row r="12" spans="1:12" ht="12.75">
      <c r="A12">
        <f t="shared" si="5"/>
        <v>9</v>
      </c>
      <c r="B12">
        <f t="shared" si="2"/>
        <v>0.040310783999999995</v>
      </c>
      <c r="C12">
        <f t="shared" si="3"/>
        <v>0.06536956554563482</v>
      </c>
      <c r="D12">
        <f t="shared" si="3"/>
        <v>0.06756360562538863</v>
      </c>
      <c r="E12">
        <f t="shared" si="3"/>
        <v>0.0681817737413879</v>
      </c>
      <c r="F12">
        <f t="shared" si="3"/>
        <v>0.06843900505949349</v>
      </c>
      <c r="G12">
        <f t="shared" si="3"/>
        <v>0.06857009471464605</v>
      </c>
      <c r="H12">
        <f t="shared" si="3"/>
        <v>0.06864583369999464</v>
      </c>
      <c r="I12">
        <f t="shared" si="3"/>
        <v>0.06869350878775075</v>
      </c>
      <c r="J12">
        <f t="shared" si="3"/>
        <v>0.0687254497605224</v>
      </c>
      <c r="K12">
        <f t="shared" si="3"/>
        <v>0.0687478895452378</v>
      </c>
      <c r="L12">
        <f t="shared" si="4"/>
        <v>0.0688384890205628</v>
      </c>
    </row>
    <row r="13" spans="1:12" ht="12.75">
      <c r="A13">
        <f t="shared" si="5"/>
        <v>10</v>
      </c>
      <c r="B13">
        <f t="shared" si="2"/>
        <v>0.0060466176</v>
      </c>
      <c r="C13">
        <f t="shared" si="3"/>
        <v>0.03081708090008499</v>
      </c>
      <c r="D13">
        <f t="shared" si="3"/>
        <v>0.03547089295332898</v>
      </c>
      <c r="E13">
        <f t="shared" si="3"/>
        <v>0.037299440929112276</v>
      </c>
      <c r="F13">
        <f t="shared" si="3"/>
        <v>0.03826362555598947</v>
      </c>
      <c r="G13">
        <f t="shared" si="3"/>
        <v>0.03885638700496615</v>
      </c>
      <c r="H13">
        <f t="shared" si="3"/>
        <v>0.03925683614718443</v>
      </c>
      <c r="I13">
        <f t="shared" si="3"/>
        <v>0.03954518208592138</v>
      </c>
      <c r="J13">
        <f t="shared" si="3"/>
        <v>0.03976258164715937</v>
      </c>
      <c r="K13">
        <f t="shared" si="3"/>
        <v>0.03993228477840415</v>
      </c>
      <c r="L13">
        <f t="shared" si="4"/>
        <v>0.04130309341233767</v>
      </c>
    </row>
    <row r="14" spans="1:12" ht="12.75">
      <c r="A14">
        <f t="shared" si="5"/>
        <v>11</v>
      </c>
      <c r="B14">
        <f t="shared" si="2"/>
        <v>0</v>
      </c>
      <c r="C14">
        <f t="shared" si="3"/>
        <v>0.012006654896137012</v>
      </c>
      <c r="D14">
        <f t="shared" si="3"/>
        <v>0.01612313316060409</v>
      </c>
      <c r="E14">
        <f t="shared" si="3"/>
        <v>0.017951602586203794</v>
      </c>
      <c r="F14">
        <f t="shared" si="3"/>
        <v>0.018973698622804742</v>
      </c>
      <c r="G14">
        <f t="shared" si="3"/>
        <v>0.019624437881296024</v>
      </c>
      <c r="H14">
        <f t="shared" si="3"/>
        <v>0.020074518484355673</v>
      </c>
      <c r="I14">
        <f t="shared" si="3"/>
        <v>0.020404148005020852</v>
      </c>
      <c r="J14">
        <f t="shared" si="3"/>
        <v>0.020655886569952923</v>
      </c>
      <c r="K14">
        <f t="shared" si="3"/>
        <v>0.0208543847005205</v>
      </c>
      <c r="L14">
        <f t="shared" si="4"/>
        <v>0.022528960043093262</v>
      </c>
    </row>
    <row r="15" spans="1:12" ht="12.75">
      <c r="A15">
        <f t="shared" si="5"/>
        <v>12</v>
      </c>
      <c r="B15">
        <f t="shared" si="2"/>
        <v>0</v>
      </c>
      <c r="C15">
        <f t="shared" si="3"/>
        <v>0.0038592819309011765</v>
      </c>
      <c r="D15">
        <f t="shared" si="3"/>
        <v>0.0063820735427391265</v>
      </c>
      <c r="E15">
        <f t="shared" si="3"/>
        <v>0.007655830514704547</v>
      </c>
      <c r="F15">
        <f t="shared" si="3"/>
        <v>0.008408798253288463</v>
      </c>
      <c r="G15">
        <f t="shared" si="3"/>
        <v>0.008903680149847264</v>
      </c>
      <c r="H15">
        <f t="shared" si="3"/>
        <v>0.009253098363882691</v>
      </c>
      <c r="I15">
        <f t="shared" si="3"/>
        <v>0.009512744678016473</v>
      </c>
      <c r="J15">
        <f t="shared" si="3"/>
        <v>0.009713184756108844</v>
      </c>
      <c r="K15">
        <f t="shared" si="3"/>
        <v>0.009872554459288925</v>
      </c>
      <c r="L15">
        <f t="shared" si="4"/>
        <v>0.011264480021546666</v>
      </c>
    </row>
    <row r="16" spans="1:12" ht="12.75">
      <c r="A16">
        <f t="shared" si="5"/>
        <v>13</v>
      </c>
      <c r="B16">
        <f t="shared" si="2"/>
        <v>0</v>
      </c>
      <c r="C16">
        <f t="shared" si="3"/>
        <v>0.0010178325971607499</v>
      </c>
      <c r="D16">
        <f t="shared" si="3"/>
        <v>0.0022091793032558526</v>
      </c>
      <c r="E16">
        <f t="shared" si="3"/>
        <v>0.0029099084309284207</v>
      </c>
      <c r="F16">
        <f t="shared" si="3"/>
        <v>0.003351758744317775</v>
      </c>
      <c r="G16">
        <f t="shared" si="3"/>
        <v>0.003652791856347599</v>
      </c>
      <c r="H16">
        <f t="shared" si="3"/>
        <v>0.0038702863348932448</v>
      </c>
      <c r="I16">
        <f t="shared" si="3"/>
        <v>0.004034511256372906</v>
      </c>
      <c r="J16">
        <f t="shared" si="3"/>
        <v>0.0041627934669037844</v>
      </c>
      <c r="K16">
        <f t="shared" si="3"/>
        <v>0.004265719111705869</v>
      </c>
      <c r="L16">
        <f t="shared" si="4"/>
        <v>0.005198990779175382</v>
      </c>
    </row>
    <row r="17" spans="1:12" ht="12.75">
      <c r="A17">
        <f t="shared" si="5"/>
        <v>14</v>
      </c>
      <c r="B17">
        <f t="shared" si="2"/>
        <v>0</v>
      </c>
      <c r="C17">
        <f t="shared" si="3"/>
        <v>0.00021810698510587502</v>
      </c>
      <c r="D17">
        <f t="shared" si="3"/>
        <v>0.0006706437170598106</v>
      </c>
      <c r="E17">
        <f t="shared" si="3"/>
        <v>0.0009903469869966498</v>
      </c>
      <c r="F17">
        <f t="shared" si="3"/>
        <v>0.0012079390279846568</v>
      </c>
      <c r="G17">
        <f t="shared" si="3"/>
        <v>0.0013625493432407754</v>
      </c>
      <c r="H17">
        <f t="shared" si="3"/>
        <v>0.0014772744715775552</v>
      </c>
      <c r="I17">
        <f t="shared" si="3"/>
        <v>0.0015655149855809869</v>
      </c>
      <c r="J17">
        <f t="shared" si="3"/>
        <v>0.001635383147712201</v>
      </c>
      <c r="K17">
        <f t="shared" si="3"/>
        <v>0.0016920253619380392</v>
      </c>
      <c r="L17">
        <f t="shared" si="4"/>
        <v>0.0022281389053608767</v>
      </c>
    </row>
    <row r="18" spans="1:12" ht="12.75">
      <c r="A18">
        <f t="shared" si="5"/>
        <v>15</v>
      </c>
      <c r="B18">
        <f t="shared" si="2"/>
        <v>0</v>
      </c>
      <c r="C18">
        <f t="shared" si="3"/>
        <v>3.7389768875292865E-05</v>
      </c>
      <c r="D18">
        <f t="shared" si="3"/>
        <v>0.0001788383245492829</v>
      </c>
      <c r="E18">
        <f t="shared" si="3"/>
        <v>0.0003029296666107401</v>
      </c>
      <c r="F18">
        <f t="shared" si="3"/>
        <v>0.00039532550006770564</v>
      </c>
      <c r="G18">
        <f t="shared" si="3"/>
        <v>0.00046427607251166964</v>
      </c>
      <c r="H18">
        <f t="shared" si="3"/>
        <v>0.0005170460650521443</v>
      </c>
      <c r="I18">
        <f t="shared" si="3"/>
        <v>0.0005585080489099715</v>
      </c>
      <c r="J18">
        <f t="shared" si="3"/>
        <v>0.000591852948695844</v>
      </c>
      <c r="K18">
        <f t="shared" si="3"/>
        <v>0.000619209281390094</v>
      </c>
      <c r="L18">
        <f t="shared" si="4"/>
        <v>0.0008912555621443501</v>
      </c>
    </row>
    <row r="19" spans="1:12" ht="12.75">
      <c r="A19">
        <f t="shared" si="5"/>
        <v>16</v>
      </c>
      <c r="B19">
        <f t="shared" si="2"/>
        <v>0</v>
      </c>
      <c r="C19">
        <f aca="true" t="shared" si="6" ref="C19:K19">IF($A19&lt;=C$1,BINOMDIST($A19,C$1,C$2,FALSE),0)</f>
        <v>5.007558331512438E-06</v>
      </c>
      <c r="D19">
        <f t="shared" si="6"/>
        <v>4.1915232316238215E-05</v>
      </c>
      <c r="E19">
        <f t="shared" si="6"/>
        <v>8.352840071987302E-05</v>
      </c>
      <c r="F19">
        <f t="shared" si="6"/>
        <v>0.00011792379973610524</v>
      </c>
      <c r="G19">
        <f t="shared" si="6"/>
        <v>0.00014508627265989707</v>
      </c>
      <c r="H19">
        <f t="shared" si="6"/>
        <v>0.00016662617330781988</v>
      </c>
      <c r="I19">
        <f t="shared" si="6"/>
        <v>0.00018396802286730545</v>
      </c>
      <c r="J19">
        <f t="shared" si="6"/>
        <v>0.0001981650497865547</v>
      </c>
      <c r="K19">
        <f t="shared" si="6"/>
        <v>0.00020997123238626804</v>
      </c>
      <c r="L19">
        <f t="shared" si="4"/>
        <v>0.00033422083580413113</v>
      </c>
    </row>
    <row r="20" spans="1:12" ht="12.75">
      <c r="A20">
        <f t="shared" si="5"/>
        <v>17</v>
      </c>
      <c r="B20">
        <f aca="true" t="shared" si="7" ref="B20:K35">IF($A20&lt;=B$1,BINOMDIST($A20,B$1,B$2,FALSE),0)</f>
        <v>0</v>
      </c>
      <c r="C20">
        <f t="shared" si="7"/>
        <v>5.049638653625989E-07</v>
      </c>
      <c r="D20">
        <f t="shared" si="7"/>
        <v>8.62960665334317E-06</v>
      </c>
      <c r="E20">
        <f t="shared" si="7"/>
        <v>2.080984377796144E-05</v>
      </c>
      <c r="F20">
        <f t="shared" si="7"/>
        <v>3.216103629166504E-05</v>
      </c>
      <c r="G20">
        <f t="shared" si="7"/>
        <v>4.172415684336918E-05</v>
      </c>
      <c r="H20">
        <f t="shared" si="7"/>
        <v>4.96202942571081E-05</v>
      </c>
      <c r="I20">
        <f t="shared" si="7"/>
        <v>5.6155580907031456E-05</v>
      </c>
      <c r="J20">
        <f t="shared" si="7"/>
        <v>6.161434321094554E-05</v>
      </c>
      <c r="K20">
        <f t="shared" si="7"/>
        <v>6.62237178489854E-05</v>
      </c>
      <c r="L20">
        <f t="shared" si="4"/>
        <v>0.0001179602949896933</v>
      </c>
    </row>
    <row r="21" spans="1:12" ht="12.75">
      <c r="A21">
        <f t="shared" si="5"/>
        <v>18</v>
      </c>
      <c r="B21">
        <f t="shared" si="7"/>
        <v>0</v>
      </c>
      <c r="C21">
        <f t="shared" si="7"/>
        <v>3.606884752589993E-08</v>
      </c>
      <c r="D21">
        <f t="shared" si="7"/>
        <v>1.5581234235202956E-06</v>
      </c>
      <c r="E21">
        <f t="shared" si="7"/>
        <v>4.69241575385404E-06</v>
      </c>
      <c r="F21">
        <f t="shared" si="7"/>
        <v>8.040259072916256E-06</v>
      </c>
      <c r="G21">
        <f t="shared" si="7"/>
        <v>1.1074930520153502E-05</v>
      </c>
      <c r="H21">
        <f t="shared" si="7"/>
        <v>1.3697268727222569E-05</v>
      </c>
      <c r="I21">
        <f t="shared" si="7"/>
        <v>1.5936043230373723E-05</v>
      </c>
      <c r="J21">
        <f t="shared" si="7"/>
        <v>1.7848599422218353E-05</v>
      </c>
      <c r="K21">
        <f t="shared" si="7"/>
        <v>1.9491377948460343E-05</v>
      </c>
      <c r="L21">
        <f t="shared" si="4"/>
        <v>3.932009832989774E-05</v>
      </c>
    </row>
    <row r="22" spans="1:12" ht="12.75">
      <c r="A22">
        <f t="shared" si="5"/>
        <v>19</v>
      </c>
      <c r="B22">
        <f t="shared" si="7"/>
        <v>0</v>
      </c>
      <c r="C22">
        <f t="shared" si="7"/>
        <v>1.6271660537999973E-09</v>
      </c>
      <c r="D22">
        <f t="shared" si="7"/>
        <v>2.460194879242564E-07</v>
      </c>
      <c r="E22">
        <f t="shared" si="7"/>
        <v>9.58821794905165E-07</v>
      </c>
      <c r="F22">
        <f t="shared" si="7"/>
        <v>1.8465666770333957E-06</v>
      </c>
      <c r="G22">
        <f t="shared" si="7"/>
        <v>2.720158373371041E-06</v>
      </c>
      <c r="H22">
        <f t="shared" si="7"/>
        <v>3.514430791853158E-06</v>
      </c>
      <c r="I22">
        <f t="shared" si="7"/>
        <v>4.216364211734713E-06</v>
      </c>
      <c r="J22">
        <f t="shared" si="7"/>
        <v>4.831199843607976E-06</v>
      </c>
      <c r="K22">
        <f t="shared" si="7"/>
        <v>5.369405347504183E-06</v>
      </c>
      <c r="L22">
        <f t="shared" si="4"/>
        <v>1.2416873156809808E-05</v>
      </c>
    </row>
    <row r="23" spans="1:12" ht="12.75">
      <c r="A23">
        <f t="shared" si="5"/>
        <v>20</v>
      </c>
      <c r="B23">
        <f t="shared" si="7"/>
        <v>0</v>
      </c>
      <c r="C23">
        <f t="shared" si="7"/>
        <v>3.486784400999994E-11</v>
      </c>
      <c r="D23">
        <f t="shared" si="7"/>
        <v>3.382767958958529E-08</v>
      </c>
      <c r="E23">
        <f t="shared" si="7"/>
        <v>1.7766403846772138E-07</v>
      </c>
      <c r="F23">
        <f t="shared" si="7"/>
        <v>3.9029704764569483E-07</v>
      </c>
      <c r="G23">
        <f t="shared" si="7"/>
        <v>6.195916294900719E-07</v>
      </c>
      <c r="H23">
        <f t="shared" si="7"/>
        <v>8.401686111773953E-07</v>
      </c>
      <c r="I23">
        <f t="shared" si="7"/>
        <v>1.0426954739830478E-06</v>
      </c>
      <c r="J23">
        <f t="shared" si="7"/>
        <v>1.2250542460577356E-06</v>
      </c>
      <c r="K23">
        <f t="shared" si="7"/>
        <v>1.3880484036633208E-06</v>
      </c>
      <c r="L23">
        <f t="shared" si="4"/>
        <v>3.725061947042941E-06</v>
      </c>
    </row>
    <row r="24" spans="1:12" ht="12.75">
      <c r="A24">
        <f t="shared" si="5"/>
        <v>21</v>
      </c>
      <c r="B24">
        <f t="shared" si="7"/>
        <v>0</v>
      </c>
      <c r="C24">
        <f t="shared" si="7"/>
        <v>0</v>
      </c>
      <c r="D24">
        <f t="shared" si="7"/>
        <v>4.027104713045887E-09</v>
      </c>
      <c r="E24">
        <f t="shared" si="7"/>
        <v>2.985950226348254E-08</v>
      </c>
      <c r="F24">
        <f t="shared" si="7"/>
        <v>7.603189239851247E-08</v>
      </c>
      <c r="G24">
        <f t="shared" si="7"/>
        <v>1.3113050359578178E-07</v>
      </c>
      <c r="H24">
        <f t="shared" si="7"/>
        <v>1.8753763642352574E-07</v>
      </c>
      <c r="I24">
        <f t="shared" si="7"/>
        <v>2.415510750539884E-07</v>
      </c>
      <c r="J24">
        <f t="shared" si="7"/>
        <v>2.9167958239469855E-07</v>
      </c>
      <c r="K24">
        <f t="shared" si="7"/>
        <v>3.375193686719311E-07</v>
      </c>
      <c r="L24">
        <f t="shared" si="4"/>
        <v>1.0643034134408397E-06</v>
      </c>
    </row>
    <row r="25" spans="1:12" ht="12.75">
      <c r="A25">
        <f t="shared" si="5"/>
        <v>22</v>
      </c>
      <c r="B25">
        <f t="shared" si="7"/>
        <v>0</v>
      </c>
      <c r="C25">
        <f t="shared" si="7"/>
        <v>0</v>
      </c>
      <c r="D25">
        <f t="shared" si="7"/>
        <v>4.1186298201605525E-10</v>
      </c>
      <c r="E25">
        <f t="shared" si="7"/>
        <v>4.5507797567339944E-09</v>
      </c>
      <c r="F25">
        <f t="shared" si="7"/>
        <v>1.3666889749319372E-08</v>
      </c>
      <c r="G25">
        <f t="shared" si="7"/>
        <v>2.5828735556744953E-08</v>
      </c>
      <c r="H25">
        <f t="shared" si="7"/>
        <v>3.915913715093512E-08</v>
      </c>
      <c r="I25">
        <f t="shared" si="7"/>
        <v>5.252400526358206E-08</v>
      </c>
      <c r="J25">
        <f t="shared" si="7"/>
        <v>6.534380254946173E-08</v>
      </c>
      <c r="K25">
        <f t="shared" si="7"/>
        <v>7.736178953118714E-08</v>
      </c>
      <c r="L25">
        <f t="shared" si="4"/>
        <v>2.902645673020471E-07</v>
      </c>
    </row>
    <row r="26" spans="1:12" ht="12.75">
      <c r="A26">
        <f t="shared" si="5"/>
        <v>23</v>
      </c>
      <c r="B26">
        <f t="shared" si="7"/>
        <v>0</v>
      </c>
      <c r="C26">
        <f t="shared" si="7"/>
        <v>0</v>
      </c>
      <c r="D26">
        <f t="shared" si="7"/>
        <v>3.5814172349222104E-11</v>
      </c>
      <c r="E26">
        <f t="shared" si="7"/>
        <v>6.284964369913948E-10</v>
      </c>
      <c r="F26">
        <f t="shared" si="7"/>
        <v>2.2688117370411593E-09</v>
      </c>
      <c r="G26">
        <f t="shared" si="7"/>
        <v>4.741507010416961E-09</v>
      </c>
      <c r="H26">
        <f t="shared" si="7"/>
        <v>7.661570312139472E-09</v>
      </c>
      <c r="I26">
        <f t="shared" si="7"/>
        <v>1.0739338326513807E-08</v>
      </c>
      <c r="J26">
        <f t="shared" si="7"/>
        <v>1.3799312339637878E-08</v>
      </c>
      <c r="K26">
        <f t="shared" si="7"/>
        <v>1.6746215310173786E-08</v>
      </c>
      <c r="L26">
        <f t="shared" si="4"/>
        <v>7.57211914700992E-08</v>
      </c>
    </row>
    <row r="27" spans="1:12" ht="12.75">
      <c r="A27">
        <f t="shared" si="5"/>
        <v>24</v>
      </c>
      <c r="B27">
        <f t="shared" si="7"/>
        <v>0</v>
      </c>
      <c r="C27">
        <f t="shared" si="7"/>
        <v>0</v>
      </c>
      <c r="D27">
        <f t="shared" si="7"/>
        <v>2.6114500671307887E-12</v>
      </c>
      <c r="E27">
        <f t="shared" si="7"/>
        <v>7.856205462392412E-11</v>
      </c>
      <c r="F27">
        <f t="shared" si="7"/>
        <v>3.4805634602335946E-10</v>
      </c>
      <c r="G27">
        <f t="shared" si="7"/>
        <v>8.12202589747346E-10</v>
      </c>
      <c r="H27">
        <f t="shared" si="7"/>
        <v>1.406616424494356E-09</v>
      </c>
      <c r="I27">
        <f t="shared" si="7"/>
        <v>2.068048258821922E-09</v>
      </c>
      <c r="J27">
        <f t="shared" si="7"/>
        <v>2.75164859153495E-09</v>
      </c>
      <c r="K27">
        <f t="shared" si="7"/>
        <v>3.4294111140515143E-09</v>
      </c>
      <c r="L27">
        <f t="shared" si="4"/>
        <v>1.8930297867524928E-08</v>
      </c>
    </row>
    <row r="28" spans="1:12" ht="12.75">
      <c r="A28">
        <f t="shared" si="5"/>
        <v>25</v>
      </c>
      <c r="B28">
        <f t="shared" si="7"/>
        <v>0</v>
      </c>
      <c r="C28">
        <f t="shared" si="7"/>
        <v>0</v>
      </c>
      <c r="D28">
        <f t="shared" si="7"/>
        <v>1.5668700402784689E-13</v>
      </c>
      <c r="E28">
        <f t="shared" si="7"/>
        <v>8.872890875172596E-12</v>
      </c>
      <c r="F28">
        <f t="shared" si="7"/>
        <v>4.9360718163312736E-11</v>
      </c>
      <c r="G28">
        <f t="shared" si="7"/>
        <v>1.2995241435957568E-10</v>
      </c>
      <c r="H28">
        <f t="shared" si="7"/>
        <v>2.426413332252767E-10</v>
      </c>
      <c r="I28">
        <f t="shared" si="7"/>
        <v>3.756022783590101E-10</v>
      </c>
      <c r="J28">
        <f t="shared" si="7"/>
        <v>5.188823058323045E-10</v>
      </c>
      <c r="K28">
        <f t="shared" si="7"/>
        <v>6.654516885138282E-10</v>
      </c>
      <c r="L28">
        <f t="shared" si="4"/>
        <v>4.5432714882059805E-09</v>
      </c>
    </row>
    <row r="29" spans="1:12" ht="12.75">
      <c r="A29">
        <f t="shared" si="5"/>
        <v>26</v>
      </c>
      <c r="B29">
        <f t="shared" si="7"/>
        <v>0</v>
      </c>
      <c r="C29">
        <f t="shared" si="7"/>
        <v>0</v>
      </c>
      <c r="D29">
        <f t="shared" si="7"/>
        <v>7.533029039800364E-15</v>
      </c>
      <c r="E29">
        <f t="shared" si="7"/>
        <v>9.033486185130459E-13</v>
      </c>
      <c r="F29">
        <f t="shared" si="7"/>
        <v>6.472122136797996E-12</v>
      </c>
      <c r="G29">
        <f t="shared" si="7"/>
        <v>1.943732693412462E-11</v>
      </c>
      <c r="H29">
        <f t="shared" si="7"/>
        <v>3.937088940554364E-11</v>
      </c>
      <c r="I29">
        <f t="shared" si="7"/>
        <v>6.442242820086992E-11</v>
      </c>
      <c r="J29">
        <f t="shared" si="7"/>
        <v>9.265755461291154E-11</v>
      </c>
      <c r="K29">
        <f t="shared" si="7"/>
        <v>1.2252588372799685E-10</v>
      </c>
      <c r="L29">
        <f t="shared" si="4"/>
        <v>1.0484472665090714E-09</v>
      </c>
    </row>
    <row r="30" spans="1:12" ht="12.75">
      <c r="A30">
        <f t="shared" si="5"/>
        <v>27</v>
      </c>
      <c r="B30">
        <f t="shared" si="7"/>
        <v>0</v>
      </c>
      <c r="C30">
        <f t="shared" si="7"/>
        <v>0</v>
      </c>
      <c r="D30">
        <f t="shared" si="7"/>
        <v>2.790010755481608E-16</v>
      </c>
      <c r="E30">
        <f t="shared" si="7"/>
        <v>8.265935071361246E-14</v>
      </c>
      <c r="F30">
        <f t="shared" si="7"/>
        <v>7.84499652945211E-13</v>
      </c>
      <c r="G30">
        <f t="shared" si="7"/>
        <v>2.7196259907828746E-12</v>
      </c>
      <c r="H30">
        <f t="shared" si="7"/>
        <v>6.014996992513617E-12</v>
      </c>
      <c r="I30">
        <f t="shared" si="7"/>
        <v>1.0446880248789601E-11</v>
      </c>
      <c r="J30">
        <f t="shared" si="7"/>
        <v>1.5688051574672857E-11</v>
      </c>
      <c r="K30">
        <f t="shared" si="7"/>
        <v>2.1434788169909708E-11</v>
      </c>
      <c r="L30">
        <f t="shared" si="4"/>
        <v>2.3298828144646026E-10</v>
      </c>
    </row>
    <row r="31" spans="1:12" ht="12.75">
      <c r="A31">
        <f t="shared" si="5"/>
        <v>28</v>
      </c>
      <c r="B31">
        <f t="shared" si="7"/>
        <v>0</v>
      </c>
      <c r="C31">
        <f t="shared" si="7"/>
        <v>0</v>
      </c>
      <c r="D31">
        <f t="shared" si="7"/>
        <v>7.473243095039999E-18</v>
      </c>
      <c r="E31">
        <f t="shared" si="7"/>
        <v>6.772509827375798E-15</v>
      </c>
      <c r="F31">
        <f t="shared" si="7"/>
        <v>8.787414943704522E-14</v>
      </c>
      <c r="G31">
        <f t="shared" si="7"/>
        <v>3.561414987929967E-13</v>
      </c>
      <c r="H31">
        <f t="shared" si="7"/>
        <v>8.6599845093109E-13</v>
      </c>
      <c r="I31">
        <f t="shared" si="7"/>
        <v>1.6033339377968666E-12</v>
      </c>
      <c r="J31">
        <f t="shared" si="7"/>
        <v>2.5212940030724197E-12</v>
      </c>
      <c r="K31">
        <f t="shared" si="7"/>
        <v>3.5670354173329638E-12</v>
      </c>
      <c r="L31">
        <f t="shared" si="4"/>
        <v>4.992606030995576E-11</v>
      </c>
    </row>
    <row r="32" spans="1:12" ht="12.75">
      <c r="A32">
        <f t="shared" si="5"/>
        <v>29</v>
      </c>
      <c r="B32">
        <f t="shared" si="7"/>
        <v>0</v>
      </c>
      <c r="C32">
        <f t="shared" si="7"/>
        <v>0</v>
      </c>
      <c r="D32">
        <f t="shared" si="7"/>
        <v>1.2884901888000056E-19</v>
      </c>
      <c r="E32">
        <f t="shared" si="7"/>
        <v>4.94544328165372E-16</v>
      </c>
      <c r="F32">
        <f t="shared" si="7"/>
        <v>9.090429252108123E-15</v>
      </c>
      <c r="G32">
        <f t="shared" si="7"/>
        <v>4.366485808956256E-14</v>
      </c>
      <c r="H32">
        <f t="shared" si="7"/>
        <v>1.1758168622555742E-13</v>
      </c>
      <c r="I32">
        <f t="shared" si="7"/>
        <v>2.3310353615686095E-13</v>
      </c>
      <c r="J32">
        <f t="shared" si="7"/>
        <v>3.850251925874138E-13</v>
      </c>
      <c r="K32">
        <f t="shared" si="7"/>
        <v>5.652822084694963E-13</v>
      </c>
      <c r="L32">
        <f t="shared" si="4"/>
        <v>1.0329529719301187E-11</v>
      </c>
    </row>
    <row r="33" spans="1:12" ht="12.75">
      <c r="A33">
        <f t="shared" si="5"/>
        <v>30</v>
      </c>
      <c r="B33">
        <f t="shared" si="7"/>
        <v>0</v>
      </c>
      <c r="C33">
        <f t="shared" si="7"/>
        <v>0</v>
      </c>
      <c r="D33">
        <f t="shared" si="7"/>
        <v>1.0737418240000016E-21</v>
      </c>
      <c r="E33">
        <f t="shared" si="7"/>
        <v>3.1999927116583053E-17</v>
      </c>
      <c r="F33">
        <f t="shared" si="7"/>
        <v>8.677227922466834E-16</v>
      </c>
      <c r="G33">
        <f t="shared" si="7"/>
        <v>5.013372595468273E-15</v>
      </c>
      <c r="H33">
        <f t="shared" si="7"/>
        <v>1.506515354764955E-14</v>
      </c>
      <c r="I33">
        <f t="shared" si="7"/>
        <v>3.2130487416215615E-14</v>
      </c>
      <c r="J33">
        <f t="shared" si="7"/>
        <v>5.592032559007673E-14</v>
      </c>
      <c r="K33">
        <f t="shared" si="7"/>
        <v>8.539369532198813E-14</v>
      </c>
      <c r="L33">
        <f t="shared" si="4"/>
        <v>2.0659059438602355E-12</v>
      </c>
    </row>
    <row r="34" spans="1:12" ht="12.75">
      <c r="A34">
        <f t="shared" si="5"/>
        <v>31</v>
      </c>
      <c r="B34">
        <f t="shared" si="7"/>
        <v>0</v>
      </c>
      <c r="C34">
        <f t="shared" si="7"/>
        <v>0</v>
      </c>
      <c r="D34">
        <f t="shared" si="7"/>
        <v>0</v>
      </c>
      <c r="E34">
        <f t="shared" si="7"/>
        <v>1.821627729596755E-18</v>
      </c>
      <c r="F34">
        <f t="shared" si="7"/>
        <v>7.633924858475157E-17</v>
      </c>
      <c r="G34">
        <f t="shared" si="7"/>
        <v>5.390723220933676E-16</v>
      </c>
      <c r="H34">
        <f t="shared" si="7"/>
        <v>1.8223976065705095E-15</v>
      </c>
      <c r="I34">
        <f t="shared" si="7"/>
        <v>4.201894605433619E-15</v>
      </c>
      <c r="J34">
        <f t="shared" si="7"/>
        <v>7.730920588489868E-15</v>
      </c>
      <c r="K34">
        <f t="shared" si="7"/>
        <v>1.230794510474765E-14</v>
      </c>
      <c r="L34">
        <f t="shared" si="4"/>
        <v>3.9985276332778735E-13</v>
      </c>
    </row>
    <row r="35" spans="1:12" ht="12.75">
      <c r="A35">
        <f t="shared" si="5"/>
        <v>32</v>
      </c>
      <c r="B35">
        <f t="shared" si="7"/>
        <v>0</v>
      </c>
      <c r="C35">
        <f t="shared" si="7"/>
        <v>0</v>
      </c>
      <c r="D35">
        <f t="shared" si="7"/>
        <v>0</v>
      </c>
      <c r="E35">
        <f t="shared" si="7"/>
        <v>9.041167040277998E-20</v>
      </c>
      <c r="F35">
        <f t="shared" si="7"/>
        <v>6.18087666098135E-18</v>
      </c>
      <c r="G35">
        <f t="shared" si="7"/>
        <v>5.428158798856809E-17</v>
      </c>
      <c r="H35">
        <f t="shared" si="7"/>
        <v>2.0822316403198196E-16</v>
      </c>
      <c r="I35">
        <f t="shared" si="7"/>
        <v>5.216879282083989E-16</v>
      </c>
      <c r="J35">
        <f t="shared" si="7"/>
        <v>1.0181346310734413E-15</v>
      </c>
      <c r="K35">
        <f t="shared" si="7"/>
        <v>1.6939791467305687E-15</v>
      </c>
      <c r="L35">
        <f t="shared" si="4"/>
        <v>7.49723931239601E-14</v>
      </c>
    </row>
    <row r="36" spans="1:12" ht="12.75">
      <c r="A36">
        <f t="shared" si="5"/>
        <v>33</v>
      </c>
      <c r="B36">
        <f aca="true" t="shared" si="8" ref="B36:K51">IF($A36&lt;=B$1,BINOMDIST($A36,B$1,B$2,FALSE),0)</f>
        <v>0</v>
      </c>
      <c r="C36">
        <f t="shared" si="8"/>
        <v>0</v>
      </c>
      <c r="D36">
        <f t="shared" si="8"/>
        <v>0</v>
      </c>
      <c r="E36">
        <f t="shared" si="8"/>
        <v>3.867878947712505E-21</v>
      </c>
      <c r="F36">
        <f t="shared" si="8"/>
        <v>4.597346276763014E-19</v>
      </c>
      <c r="G36">
        <f t="shared" si="8"/>
        <v>5.1174561066663194E-18</v>
      </c>
      <c r="H36">
        <f t="shared" si="8"/>
        <v>2.247863702617989E-17</v>
      </c>
      <c r="I36">
        <f t="shared" si="8"/>
        <v>6.152584902703492E-17</v>
      </c>
      <c r="J36">
        <f t="shared" si="8"/>
        <v>1.2781776753735844E-16</v>
      </c>
      <c r="K36">
        <f t="shared" si="8"/>
        <v>2.228057678485092E-16</v>
      </c>
      <c r="L36">
        <f t="shared" si="4"/>
        <v>1.3631344204356371E-14</v>
      </c>
    </row>
    <row r="37" spans="1:12" ht="12.75">
      <c r="A37">
        <f t="shared" si="5"/>
        <v>34</v>
      </c>
      <c r="B37">
        <f t="shared" si="8"/>
        <v>0</v>
      </c>
      <c r="C37">
        <f t="shared" si="8"/>
        <v>0</v>
      </c>
      <c r="D37">
        <f t="shared" si="8"/>
        <v>0</v>
      </c>
      <c r="E37">
        <f t="shared" si="8"/>
        <v>1.4052847387882783E-22</v>
      </c>
      <c r="F37">
        <f t="shared" si="8"/>
        <v>3.134554279611122E-20</v>
      </c>
      <c r="G37">
        <f t="shared" si="8"/>
        <v>4.515402447058563E-19</v>
      </c>
      <c r="H37">
        <f t="shared" si="8"/>
        <v>2.2933168289576903E-18</v>
      </c>
      <c r="I37">
        <f t="shared" si="8"/>
        <v>6.895981488721746E-18</v>
      </c>
      <c r="J37">
        <f t="shared" si="8"/>
        <v>1.5305909137876953E-17</v>
      </c>
      <c r="K37">
        <f t="shared" si="8"/>
        <v>2.8025005843272773E-17</v>
      </c>
      <c r="L37">
        <f t="shared" si="4"/>
        <v>2.405531330180536E-15</v>
      </c>
    </row>
    <row r="38" spans="1:12" ht="12.75">
      <c r="A38">
        <f t="shared" si="5"/>
        <v>35</v>
      </c>
      <c r="B38">
        <f t="shared" si="8"/>
        <v>0</v>
      </c>
      <c r="C38">
        <f t="shared" si="8"/>
        <v>0</v>
      </c>
      <c r="D38">
        <f t="shared" si="8"/>
        <v>0</v>
      </c>
      <c r="E38">
        <f t="shared" si="8"/>
        <v>4.251281562720864E-24</v>
      </c>
      <c r="F38">
        <f t="shared" si="8"/>
        <v>1.9540078626147384E-21</v>
      </c>
      <c r="G38">
        <f t="shared" si="8"/>
        <v>3.726998845191176E-20</v>
      </c>
      <c r="H38">
        <f t="shared" si="8"/>
        <v>2.2114126564949164E-19</v>
      </c>
      <c r="I38">
        <f t="shared" si="8"/>
        <v>7.348613478328897E-19</v>
      </c>
      <c r="J38">
        <f t="shared" si="8"/>
        <v>1.749246758614509E-18</v>
      </c>
      <c r="K38">
        <f t="shared" si="8"/>
        <v>3.3732225878225126E-18</v>
      </c>
      <c r="L38">
        <f t="shared" si="4"/>
        <v>4.1237679945952023E-16</v>
      </c>
    </row>
    <row r="39" spans="1:12" ht="12.75">
      <c r="A39">
        <f t="shared" si="5"/>
        <v>36</v>
      </c>
      <c r="B39">
        <f t="shared" si="8"/>
        <v>0</v>
      </c>
      <c r="C39">
        <f t="shared" si="8"/>
        <v>0</v>
      </c>
      <c r="D39">
        <f t="shared" si="8"/>
        <v>0</v>
      </c>
      <c r="E39">
        <f t="shared" si="8"/>
        <v>1.0419807751766731E-25</v>
      </c>
      <c r="F39">
        <f t="shared" si="8"/>
        <v>1.1102317401220014E-22</v>
      </c>
      <c r="G39">
        <f t="shared" si="8"/>
        <v>2.875770713882067E-21</v>
      </c>
      <c r="H39">
        <f t="shared" si="8"/>
        <v>2.0156104942010955E-20</v>
      </c>
      <c r="I39">
        <f t="shared" si="8"/>
        <v>7.447919065873895E-20</v>
      </c>
      <c r="J39">
        <f t="shared" si="8"/>
        <v>1.9089002326150378E-19</v>
      </c>
      <c r="K39">
        <f t="shared" si="8"/>
        <v>3.887579223554333E-19</v>
      </c>
      <c r="L39">
        <f t="shared" si="4"/>
        <v>6.872946657658663E-17</v>
      </c>
    </row>
    <row r="40" spans="1:12" ht="12.75">
      <c r="A40">
        <f t="shared" si="5"/>
        <v>37</v>
      </c>
      <c r="B40">
        <f t="shared" si="8"/>
        <v>0</v>
      </c>
      <c r="C40">
        <f t="shared" si="8"/>
        <v>0</v>
      </c>
      <c r="D40">
        <f t="shared" si="8"/>
        <v>0</v>
      </c>
      <c r="E40">
        <f t="shared" si="8"/>
        <v>1.987880652165365E-27</v>
      </c>
      <c r="F40">
        <f t="shared" si="8"/>
        <v>5.7284684379759605E-24</v>
      </c>
      <c r="G40">
        <f t="shared" si="8"/>
        <v>2.0726275415366444E-22</v>
      </c>
      <c r="H40">
        <f t="shared" si="8"/>
        <v>1.7364212027745928E-21</v>
      </c>
      <c r="I40">
        <f t="shared" si="8"/>
        <v>7.181339055481066E-21</v>
      </c>
      <c r="J40">
        <f t="shared" si="8"/>
        <v>1.9899732154674118E-20</v>
      </c>
      <c r="K40">
        <f t="shared" si="8"/>
        <v>4.2922093785073324E-20</v>
      </c>
      <c r="L40">
        <f t="shared" si="4"/>
        <v>1.1145318904311345E-17</v>
      </c>
    </row>
    <row r="41" spans="1:12" ht="12.75">
      <c r="A41">
        <f t="shared" si="5"/>
        <v>38</v>
      </c>
      <c r="B41">
        <f t="shared" si="8"/>
        <v>0</v>
      </c>
      <c r="C41">
        <f t="shared" si="8"/>
        <v>0</v>
      </c>
      <c r="D41">
        <f t="shared" si="8"/>
        <v>0</v>
      </c>
      <c r="E41">
        <f t="shared" si="8"/>
        <v>2.7694931686514524E-29</v>
      </c>
      <c r="F41">
        <f t="shared" si="8"/>
        <v>2.6723716397256073E-25</v>
      </c>
      <c r="G41">
        <f t="shared" si="8"/>
        <v>1.3938723232556317E-23</v>
      </c>
      <c r="H41">
        <f t="shared" si="8"/>
        <v>1.4136981831799722E-22</v>
      </c>
      <c r="I41">
        <f t="shared" si="8"/>
        <v>6.588853045213707E-22</v>
      </c>
      <c r="J41">
        <f t="shared" si="8"/>
        <v>1.9824921131536257E-21</v>
      </c>
      <c r="K41">
        <f t="shared" si="8"/>
        <v>4.54214766258616E-21</v>
      </c>
      <c r="L41">
        <f t="shared" si="4"/>
        <v>1.75978719541758E-18</v>
      </c>
    </row>
    <row r="42" spans="1:12" ht="12.75">
      <c r="A42">
        <f t="shared" si="5"/>
        <v>39</v>
      </c>
      <c r="B42">
        <f t="shared" si="8"/>
        <v>0</v>
      </c>
      <c r="C42">
        <f t="shared" si="8"/>
        <v>0</v>
      </c>
      <c r="D42">
        <f t="shared" si="8"/>
        <v>0</v>
      </c>
      <c r="E42">
        <f t="shared" si="8"/>
        <v>2.506328659413057E-31</v>
      </c>
      <c r="F42">
        <f t="shared" si="8"/>
        <v>1.1212748138708909E-26</v>
      </c>
      <c r="G42">
        <f t="shared" si="8"/>
        <v>8.736521684223289E-25</v>
      </c>
      <c r="H42">
        <f t="shared" si="8"/>
        <v>1.0874601409076709E-23</v>
      </c>
      <c r="I42">
        <f t="shared" si="8"/>
        <v>5.753260455280181E-23</v>
      </c>
      <c r="J42">
        <f t="shared" si="8"/>
        <v>1.8880877268129752E-22</v>
      </c>
      <c r="K42">
        <f t="shared" si="8"/>
        <v>4.609053274637373E-22</v>
      </c>
      <c r="L42">
        <f t="shared" si="4"/>
        <v>2.7073649160270444E-19</v>
      </c>
    </row>
    <row r="43" spans="1:12" ht="12.75">
      <c r="A43">
        <f t="shared" si="5"/>
        <v>40</v>
      </c>
      <c r="B43">
        <f t="shared" si="8"/>
        <v>0</v>
      </c>
      <c r="C43">
        <f t="shared" si="8"/>
        <v>0</v>
      </c>
      <c r="D43">
        <f t="shared" si="8"/>
        <v>0</v>
      </c>
      <c r="E43">
        <f t="shared" si="8"/>
        <v>1.1057332320940015E-33</v>
      </c>
      <c r="F43">
        <f t="shared" si="8"/>
        <v>4.204780552015808E-28</v>
      </c>
      <c r="G43">
        <f t="shared" si="8"/>
        <v>5.096304315796969E-26</v>
      </c>
      <c r="H43">
        <f t="shared" si="8"/>
        <v>7.901077586282303E-25</v>
      </c>
      <c r="I43">
        <f t="shared" si="8"/>
        <v>4.781425918915301E-24</v>
      </c>
      <c r="J43">
        <f t="shared" si="8"/>
        <v>1.7195084654903858E-23</v>
      </c>
      <c r="K43">
        <f t="shared" si="8"/>
        <v>4.4864720705246974E-23</v>
      </c>
      <c r="L43">
        <f t="shared" si="4"/>
        <v>4.061047374040564E-20</v>
      </c>
    </row>
    <row r="44" spans="1:12" ht="12.75">
      <c r="A44">
        <f t="shared" si="5"/>
        <v>41</v>
      </c>
      <c r="B44">
        <f t="shared" si="8"/>
        <v>0</v>
      </c>
      <c r="C44">
        <f t="shared" si="8"/>
        <v>0</v>
      </c>
      <c r="D44">
        <f t="shared" si="8"/>
        <v>0</v>
      </c>
      <c r="E44">
        <f t="shared" si="8"/>
        <v>0</v>
      </c>
      <c r="F44">
        <f t="shared" si="8"/>
        <v>1.398485771180433E-29</v>
      </c>
      <c r="G44">
        <f t="shared" si="8"/>
        <v>2.762224561407558E-27</v>
      </c>
      <c r="H44">
        <f t="shared" si="8"/>
        <v>5.419946514980236E-26</v>
      </c>
      <c r="I44">
        <f t="shared" si="8"/>
        <v>3.782274952339079E-25</v>
      </c>
      <c r="J44">
        <f t="shared" si="8"/>
        <v>1.4978296737721138E-24</v>
      </c>
      <c r="K44">
        <f t="shared" si="8"/>
        <v>4.1907886491667725E-24</v>
      </c>
      <c r="L44">
        <f t="shared" si="4"/>
        <v>5.942996157132534E-21</v>
      </c>
    </row>
    <row r="45" spans="1:12" ht="12.75">
      <c r="A45">
        <f t="shared" si="5"/>
        <v>42</v>
      </c>
      <c r="B45">
        <f t="shared" si="8"/>
        <v>0</v>
      </c>
      <c r="C45">
        <f t="shared" si="8"/>
        <v>0</v>
      </c>
      <c r="D45">
        <f t="shared" si="8"/>
        <v>0</v>
      </c>
      <c r="E45">
        <f t="shared" si="8"/>
        <v>0</v>
      </c>
      <c r="F45">
        <f t="shared" si="8"/>
        <v>4.086484396306485E-31</v>
      </c>
      <c r="G45">
        <f t="shared" si="8"/>
        <v>1.3884197530884487E-28</v>
      </c>
      <c r="H45">
        <f t="shared" si="8"/>
        <v>3.508447520857744E-27</v>
      </c>
      <c r="I45">
        <f t="shared" si="8"/>
        <v>2.8476587479000876E-26</v>
      </c>
      <c r="J45">
        <f t="shared" si="8"/>
        <v>1.2481913948100948E-25</v>
      </c>
      <c r="K45">
        <f t="shared" si="8"/>
        <v>3.757698028888156E-25</v>
      </c>
      <c r="L45">
        <f t="shared" si="4"/>
        <v>8.489994510189325E-22</v>
      </c>
    </row>
    <row r="46" spans="1:12" ht="12.75">
      <c r="A46">
        <f t="shared" si="5"/>
        <v>43</v>
      </c>
      <c r="B46">
        <f t="shared" si="8"/>
        <v>0</v>
      </c>
      <c r="C46">
        <f t="shared" si="8"/>
        <v>0</v>
      </c>
      <c r="D46">
        <f t="shared" si="8"/>
        <v>0</v>
      </c>
      <c r="E46">
        <f t="shared" si="8"/>
        <v>0</v>
      </c>
      <c r="F46">
        <f t="shared" si="8"/>
        <v>1.0367402273927578E-32</v>
      </c>
      <c r="G46">
        <f t="shared" si="8"/>
        <v>6.457766293434707E-30</v>
      </c>
      <c r="H46">
        <f t="shared" si="8"/>
        <v>2.141784823779437E-28</v>
      </c>
      <c r="I46">
        <f t="shared" si="8"/>
        <v>2.040434300820909E-27</v>
      </c>
      <c r="J46">
        <f t="shared" si="8"/>
        <v>9.95235663635955E-27</v>
      </c>
      <c r="K46">
        <f t="shared" si="8"/>
        <v>3.235227397459389E-26</v>
      </c>
      <c r="L46">
        <f t="shared" si="4"/>
        <v>1.184650396770603E-22</v>
      </c>
    </row>
    <row r="47" spans="1:12" ht="12.75">
      <c r="A47">
        <f t="shared" si="5"/>
        <v>44</v>
      </c>
      <c r="B47">
        <f t="shared" si="8"/>
        <v>0</v>
      </c>
      <c r="C47">
        <f t="shared" si="8"/>
        <v>0</v>
      </c>
      <c r="D47">
        <f t="shared" si="8"/>
        <v>0</v>
      </c>
      <c r="E47">
        <f t="shared" si="8"/>
        <v>0</v>
      </c>
      <c r="F47">
        <f t="shared" si="8"/>
        <v>2.2491265263686E-34</v>
      </c>
      <c r="G47">
        <f t="shared" si="8"/>
        <v>2.772273408797714E-31</v>
      </c>
      <c r="H47">
        <f t="shared" si="8"/>
        <v>1.2321347352708404E-29</v>
      </c>
      <c r="I47">
        <f t="shared" si="8"/>
        <v>1.3912052051051689E-28</v>
      </c>
      <c r="J47">
        <f t="shared" si="8"/>
        <v>7.593518862157445E-28</v>
      </c>
      <c r="K47">
        <f t="shared" si="8"/>
        <v>2.6751638537985972E-27</v>
      </c>
      <c r="L47">
        <f t="shared" si="4"/>
        <v>1.6154323592326395E-23</v>
      </c>
    </row>
    <row r="48" spans="1:12" ht="12.75">
      <c r="A48">
        <f t="shared" si="5"/>
        <v>45</v>
      </c>
      <c r="B48">
        <f t="shared" si="8"/>
        <v>0</v>
      </c>
      <c r="C48">
        <f t="shared" si="8"/>
        <v>0</v>
      </c>
      <c r="D48">
        <f t="shared" si="8"/>
        <v>0</v>
      </c>
      <c r="E48">
        <f t="shared" si="8"/>
        <v>0</v>
      </c>
      <c r="F48">
        <f t="shared" si="8"/>
        <v>4.089320957033785E-36</v>
      </c>
      <c r="G48">
        <f t="shared" si="8"/>
        <v>1.0952191244632905E-32</v>
      </c>
      <c r="H48">
        <f t="shared" si="8"/>
        <v>6.674063149383727E-31</v>
      </c>
      <c r="I48">
        <f t="shared" si="8"/>
        <v>9.024033762844387E-30</v>
      </c>
      <c r="J48">
        <f t="shared" si="8"/>
        <v>5.544474089829248E-29</v>
      </c>
      <c r="K48">
        <f t="shared" si="8"/>
        <v>2.1249528484074073E-28</v>
      </c>
      <c r="L48">
        <f t="shared" si="4"/>
        <v>2.153909812310185E-24</v>
      </c>
    </row>
    <row r="49" spans="1:12" ht="12.75">
      <c r="A49">
        <f t="shared" si="5"/>
        <v>46</v>
      </c>
      <c r="B49">
        <f t="shared" si="8"/>
        <v>0</v>
      </c>
      <c r="C49">
        <f t="shared" si="8"/>
        <v>0</v>
      </c>
      <c r="D49">
        <f t="shared" si="8"/>
        <v>0</v>
      </c>
      <c r="E49">
        <f t="shared" si="8"/>
        <v>0</v>
      </c>
      <c r="F49">
        <f t="shared" si="8"/>
        <v>6.061246477816913E-38</v>
      </c>
      <c r="G49">
        <f t="shared" si="8"/>
        <v>3.968185233562682E-34</v>
      </c>
      <c r="H49">
        <f t="shared" si="8"/>
        <v>3.400507718775674E-32</v>
      </c>
      <c r="I49">
        <f t="shared" si="8"/>
        <v>5.567118361331662E-31</v>
      </c>
      <c r="J49">
        <f t="shared" si="8"/>
        <v>3.874244317427263E-30</v>
      </c>
      <c r="K49">
        <f t="shared" si="8"/>
        <v>1.6217262719113024E-29</v>
      </c>
      <c r="L49">
        <f t="shared" si="4"/>
        <v>2.809447581274153E-25</v>
      </c>
    </row>
    <row r="50" spans="1:12" ht="12.75">
      <c r="A50">
        <f t="shared" si="5"/>
        <v>47</v>
      </c>
      <c r="B50">
        <f t="shared" si="8"/>
        <v>0</v>
      </c>
      <c r="C50">
        <f t="shared" si="8"/>
        <v>0</v>
      </c>
      <c r="D50">
        <f t="shared" si="8"/>
        <v>0</v>
      </c>
      <c r="E50">
        <f t="shared" si="8"/>
        <v>0</v>
      </c>
      <c r="F50">
        <f t="shared" si="8"/>
        <v>7.0343286009480055E-40</v>
      </c>
      <c r="G50">
        <f t="shared" si="8"/>
        <v>1.31334735862594E-35</v>
      </c>
      <c r="H50">
        <f t="shared" si="8"/>
        <v>1.6279026313287795E-33</v>
      </c>
      <c r="I50">
        <f t="shared" si="8"/>
        <v>3.2653598209075975E-32</v>
      </c>
      <c r="J50">
        <f t="shared" si="8"/>
        <v>2.590680090680844E-31</v>
      </c>
      <c r="K50">
        <f t="shared" si="8"/>
        <v>1.1893148757339438E-30</v>
      </c>
      <c r="L50">
        <f t="shared" si="4"/>
        <v>3.5865288271584905E-26</v>
      </c>
    </row>
    <row r="51" spans="1:12" ht="12.75">
      <c r="A51">
        <f t="shared" si="5"/>
        <v>48</v>
      </c>
      <c r="B51">
        <f t="shared" si="8"/>
        <v>0</v>
      </c>
      <c r="C51">
        <f t="shared" si="8"/>
        <v>0</v>
      </c>
      <c r="D51">
        <f t="shared" si="8"/>
        <v>0</v>
      </c>
      <c r="E51">
        <f t="shared" si="8"/>
        <v>0</v>
      </c>
      <c r="F51">
        <f t="shared" si="8"/>
        <v>5.995166421262543E-42</v>
      </c>
      <c r="G51">
        <f t="shared" si="8"/>
        <v>3.952202699568786E-37</v>
      </c>
      <c r="H51">
        <f t="shared" si="8"/>
        <v>7.312843851672259E-35</v>
      </c>
      <c r="I51">
        <f t="shared" si="8"/>
        <v>1.8202174677356624E-33</v>
      </c>
      <c r="J51">
        <f t="shared" si="8"/>
        <v>1.657726843739254E-32</v>
      </c>
      <c r="K51">
        <f t="shared" si="8"/>
        <v>8.38213941674182E-32</v>
      </c>
      <c r="L51">
        <f t="shared" si="4"/>
        <v>4.483161033948179E-27</v>
      </c>
    </row>
    <row r="52" spans="1:12" ht="12.75">
      <c r="A52">
        <f t="shared" si="5"/>
        <v>49</v>
      </c>
      <c r="B52">
        <f aca="true" t="shared" si="9" ref="B52:K67">IF($A52&lt;=B$1,BINOMDIST($A52,B$1,B$2,FALSE),0)</f>
        <v>0</v>
      </c>
      <c r="C52">
        <f t="shared" si="9"/>
        <v>0</v>
      </c>
      <c r="D52">
        <f t="shared" si="9"/>
        <v>0</v>
      </c>
      <c r="E52">
        <f t="shared" si="9"/>
        <v>0</v>
      </c>
      <c r="F52">
        <f t="shared" si="9"/>
        <v>3.3368273216674844E-44</v>
      </c>
      <c r="G52">
        <f t="shared" si="9"/>
        <v>1.0754293060051215E-38</v>
      </c>
      <c r="H52">
        <f t="shared" si="9"/>
        <v>3.0781102947089846E-36</v>
      </c>
      <c r="I52">
        <f t="shared" si="9"/>
        <v>9.638217148517598E-35</v>
      </c>
      <c r="J52">
        <f t="shared" si="9"/>
        <v>1.0149348022893242E-33</v>
      </c>
      <c r="K52">
        <f t="shared" si="9"/>
        <v>5.677871250593781E-33</v>
      </c>
      <c r="L52">
        <f t="shared" si="4"/>
        <v>5.489584939528375E-28</v>
      </c>
    </row>
    <row r="53" spans="1:12" ht="12.75">
      <c r="A53">
        <f t="shared" si="5"/>
        <v>50</v>
      </c>
      <c r="B53">
        <f t="shared" si="9"/>
        <v>0</v>
      </c>
      <c r="C53">
        <f t="shared" si="9"/>
        <v>0</v>
      </c>
      <c r="D53">
        <f t="shared" si="9"/>
        <v>0</v>
      </c>
      <c r="E53">
        <f t="shared" si="9"/>
        <v>0</v>
      </c>
      <c r="F53">
        <f t="shared" si="9"/>
        <v>9.100438150002158E-47</v>
      </c>
      <c r="G53">
        <f t="shared" si="9"/>
        <v>2.628827192456951E-40</v>
      </c>
      <c r="H53">
        <f t="shared" si="9"/>
        <v>1.2120059285416624E-37</v>
      </c>
      <c r="I53">
        <f t="shared" si="9"/>
        <v>4.845157809795349E-36</v>
      </c>
      <c r="J53">
        <f t="shared" si="9"/>
        <v>5.94461812769469E-35</v>
      </c>
      <c r="K53">
        <f t="shared" si="9"/>
        <v>3.696656601450381E-34</v>
      </c>
      <c r="L53">
        <f t="shared" si="4"/>
        <v>6.58750192743405E-29</v>
      </c>
    </row>
    <row r="54" spans="1:12" ht="12.75">
      <c r="A54">
        <f t="shared" si="5"/>
        <v>51</v>
      </c>
      <c r="B54">
        <f t="shared" si="9"/>
        <v>0</v>
      </c>
      <c r="C54">
        <f t="shared" si="9"/>
        <v>0</v>
      </c>
      <c r="D54">
        <f t="shared" si="9"/>
        <v>0</v>
      </c>
      <c r="E54">
        <f t="shared" si="9"/>
        <v>0</v>
      </c>
      <c r="F54">
        <f t="shared" si="9"/>
        <v>0</v>
      </c>
      <c r="G54">
        <f t="shared" si="9"/>
        <v>5.7272923582940684E-42</v>
      </c>
      <c r="H54">
        <f t="shared" si="9"/>
        <v>4.4559041490502317E-39</v>
      </c>
      <c r="I54">
        <f t="shared" si="9"/>
        <v>2.3108860778038312E-37</v>
      </c>
      <c r="J54">
        <f t="shared" si="9"/>
        <v>3.330318278820508E-36</v>
      </c>
      <c r="K54">
        <f t="shared" si="9"/>
        <v>2.313302003410796E-35</v>
      </c>
      <c r="L54">
        <f t="shared" si="4"/>
        <v>7.750002267569469E-30</v>
      </c>
    </row>
    <row r="55" spans="1:12" ht="12.75">
      <c r="A55">
        <f t="shared" si="5"/>
        <v>52</v>
      </c>
      <c r="B55">
        <f t="shared" si="9"/>
        <v>0</v>
      </c>
      <c r="C55">
        <f t="shared" si="9"/>
        <v>0</v>
      </c>
      <c r="D55">
        <f t="shared" si="9"/>
        <v>0</v>
      </c>
      <c r="E55">
        <f t="shared" si="9"/>
        <v>0</v>
      </c>
      <c r="F55">
        <f t="shared" si="9"/>
        <v>0</v>
      </c>
      <c r="G55">
        <f t="shared" si="9"/>
        <v>1.1014023765950075E-43</v>
      </c>
      <c r="H55">
        <f t="shared" si="9"/>
        <v>1.5263613972107166E-40</v>
      </c>
      <c r="I55">
        <f t="shared" si="9"/>
        <v>1.0449432888198241E-38</v>
      </c>
      <c r="J55">
        <f t="shared" si="9"/>
        <v>1.7840990779395828E-37</v>
      </c>
      <c r="K55">
        <f t="shared" si="9"/>
        <v>1.391388684539214E-36</v>
      </c>
      <c r="L55">
        <f t="shared" si="4"/>
        <v>8.942310308733992E-31</v>
      </c>
    </row>
    <row r="56" spans="1:12" ht="12.75">
      <c r="A56">
        <f t="shared" si="5"/>
        <v>53</v>
      </c>
      <c r="B56">
        <f t="shared" si="9"/>
        <v>0</v>
      </c>
      <c r="C56">
        <f t="shared" si="9"/>
        <v>0</v>
      </c>
      <c r="D56">
        <f t="shared" si="9"/>
        <v>0</v>
      </c>
      <c r="E56">
        <f t="shared" si="9"/>
        <v>0</v>
      </c>
      <c r="F56">
        <f t="shared" si="9"/>
        <v>0</v>
      </c>
      <c r="G56">
        <f t="shared" si="9"/>
        <v>1.8472157259454964E-45</v>
      </c>
      <c r="H56">
        <f t="shared" si="9"/>
        <v>4.859877090175628E-42</v>
      </c>
      <c r="I56">
        <f t="shared" si="9"/>
        <v>4.476044684388727E-40</v>
      </c>
      <c r="J56">
        <f t="shared" si="9"/>
        <v>9.136895547399339E-39</v>
      </c>
      <c r="K56">
        <f t="shared" si="9"/>
        <v>8.043354900587901E-38</v>
      </c>
      <c r="L56">
        <f t="shared" si="4"/>
        <v>1.0123370160830936E-31</v>
      </c>
    </row>
    <row r="57" spans="1:12" ht="12.75">
      <c r="A57">
        <f t="shared" si="5"/>
        <v>54</v>
      </c>
      <c r="B57">
        <f t="shared" si="9"/>
        <v>0</v>
      </c>
      <c r="C57">
        <f t="shared" si="9"/>
        <v>0</v>
      </c>
      <c r="D57">
        <f t="shared" si="9"/>
        <v>0</v>
      </c>
      <c r="E57">
        <f t="shared" si="9"/>
        <v>0</v>
      </c>
      <c r="F57">
        <f t="shared" si="9"/>
        <v>0</v>
      </c>
      <c r="G57">
        <f t="shared" si="9"/>
        <v>2.6605987822260503E-47</v>
      </c>
      <c r="H57">
        <f t="shared" si="9"/>
        <v>1.4343387245310025E-43</v>
      </c>
      <c r="I57">
        <f t="shared" si="9"/>
        <v>1.8146127098873292E-41</v>
      </c>
      <c r="J57">
        <f t="shared" si="9"/>
        <v>4.471761048330428E-40</v>
      </c>
      <c r="K57">
        <f t="shared" si="9"/>
        <v>4.468530500326699E-39</v>
      </c>
      <c r="L57">
        <f t="shared" si="4"/>
        <v>1.1248189067589925E-32</v>
      </c>
    </row>
    <row r="58" spans="1:12" ht="12.75">
      <c r="A58">
        <f t="shared" si="5"/>
        <v>55</v>
      </c>
      <c r="B58">
        <f t="shared" si="9"/>
        <v>0</v>
      </c>
      <c r="C58">
        <f t="shared" si="9"/>
        <v>0</v>
      </c>
      <c r="D58">
        <f t="shared" si="9"/>
        <v>0</v>
      </c>
      <c r="E58">
        <f t="shared" si="9"/>
        <v>0</v>
      </c>
      <c r="F58">
        <f t="shared" si="9"/>
        <v>0</v>
      </c>
      <c r="G58">
        <f t="shared" si="9"/>
        <v>3.2249682208800452E-49</v>
      </c>
      <c r="H58">
        <f t="shared" si="9"/>
        <v>3.9118328850845523E-45</v>
      </c>
      <c r="I58">
        <f t="shared" si="9"/>
        <v>6.95527230325367E-43</v>
      </c>
      <c r="J58">
        <f t="shared" si="9"/>
        <v>2.09069347714147E-41</v>
      </c>
      <c r="K58">
        <f t="shared" si="9"/>
        <v>2.3855211181627807E-40</v>
      </c>
      <c r="L58">
        <f t="shared" si="4"/>
        <v>1.22707517100981E-33</v>
      </c>
    </row>
    <row r="59" spans="1:12" ht="12.75">
      <c r="A59">
        <f t="shared" si="5"/>
        <v>56</v>
      </c>
      <c r="B59">
        <f t="shared" si="9"/>
        <v>0</v>
      </c>
      <c r="C59">
        <f t="shared" si="9"/>
        <v>0</v>
      </c>
      <c r="D59">
        <f t="shared" si="9"/>
        <v>0</v>
      </c>
      <c r="E59">
        <f t="shared" si="9"/>
        <v>0</v>
      </c>
      <c r="F59">
        <f t="shared" si="9"/>
        <v>0</v>
      </c>
      <c r="G59">
        <f t="shared" si="9"/>
        <v>3.199373235000075E-51</v>
      </c>
      <c r="H59">
        <f t="shared" si="9"/>
        <v>9.82324106187527E-47</v>
      </c>
      <c r="I59">
        <f t="shared" si="9"/>
        <v>2.517593739112098E-44</v>
      </c>
      <c r="J59">
        <f t="shared" si="9"/>
        <v>9.333453022953112E-43</v>
      </c>
      <c r="K59">
        <f t="shared" si="9"/>
        <v>1.2235765613676748E-41</v>
      </c>
      <c r="L59">
        <f t="shared" si="4"/>
        <v>1.3147233975105093E-34</v>
      </c>
    </row>
    <row r="60" spans="1:12" ht="12.75">
      <c r="A60">
        <f t="shared" si="5"/>
        <v>57</v>
      </c>
      <c r="B60">
        <f t="shared" si="9"/>
        <v>0</v>
      </c>
      <c r="C60">
        <f t="shared" si="9"/>
        <v>0</v>
      </c>
      <c r="D60">
        <f t="shared" si="9"/>
        <v>0</v>
      </c>
      <c r="E60">
        <f t="shared" si="9"/>
        <v>0</v>
      </c>
      <c r="F60">
        <f t="shared" si="9"/>
        <v>0</v>
      </c>
      <c r="G60">
        <f t="shared" si="9"/>
        <v>2.4946380000000116E-53</v>
      </c>
      <c r="H60">
        <f t="shared" si="9"/>
        <v>2.261930507668648E-48</v>
      </c>
      <c r="I60">
        <f t="shared" si="9"/>
        <v>8.594914614322986E-46</v>
      </c>
      <c r="J60">
        <f t="shared" si="9"/>
        <v>3.976659182711792E-44</v>
      </c>
      <c r="K60">
        <f t="shared" si="9"/>
        <v>6.028820683110718E-43</v>
      </c>
      <c r="L60">
        <f t="shared" si="4"/>
        <v>1.3839193658005347E-35</v>
      </c>
    </row>
    <row r="61" spans="1:12" ht="12.75">
      <c r="A61">
        <f t="shared" si="5"/>
        <v>58</v>
      </c>
      <c r="B61">
        <f t="shared" si="9"/>
        <v>0</v>
      </c>
      <c r="C61">
        <f t="shared" si="9"/>
        <v>0</v>
      </c>
      <c r="D61">
        <f t="shared" si="9"/>
        <v>0</v>
      </c>
      <c r="E61">
        <f t="shared" si="9"/>
        <v>0</v>
      </c>
      <c r="F61">
        <f t="shared" si="9"/>
        <v>0</v>
      </c>
      <c r="G61">
        <f t="shared" si="9"/>
        <v>1.4337000000000203E-55</v>
      </c>
      <c r="H61">
        <f t="shared" si="9"/>
        <v>4.752978976243388E-50</v>
      </c>
      <c r="I61">
        <f t="shared" si="9"/>
        <v>2.7635093587525063E-47</v>
      </c>
      <c r="J61">
        <f t="shared" si="9"/>
        <v>1.6161299634173765E-45</v>
      </c>
      <c r="K61">
        <f t="shared" si="9"/>
        <v>2.8529635661088583E-44</v>
      </c>
      <c r="L61">
        <f t="shared" si="4"/>
        <v>1.4316407232419318E-36</v>
      </c>
    </row>
    <row r="62" spans="1:12" ht="12.75">
      <c r="A62">
        <f t="shared" si="5"/>
        <v>59</v>
      </c>
      <c r="B62">
        <f t="shared" si="9"/>
        <v>0</v>
      </c>
      <c r="C62">
        <f t="shared" si="9"/>
        <v>0</v>
      </c>
      <c r="D62">
        <f t="shared" si="9"/>
        <v>0</v>
      </c>
      <c r="E62">
        <f t="shared" si="9"/>
        <v>0</v>
      </c>
      <c r="F62">
        <f t="shared" si="9"/>
        <v>0</v>
      </c>
      <c r="G62">
        <f t="shared" si="9"/>
        <v>5.4000000000001285E-58</v>
      </c>
      <c r="H62">
        <f t="shared" si="9"/>
        <v>9.062883641142052E-52</v>
      </c>
      <c r="I62">
        <f t="shared" si="9"/>
        <v>8.355090136402472E-49</v>
      </c>
      <c r="J62">
        <f t="shared" si="9"/>
        <v>6.261036177888051E-47</v>
      </c>
      <c r="K62">
        <f t="shared" si="9"/>
        <v>1.2963339680119459E-45</v>
      </c>
      <c r="L62">
        <f t="shared" si="4"/>
        <v>1.455905820246032E-37</v>
      </c>
    </row>
    <row r="63" spans="1:12" ht="12.75">
      <c r="A63">
        <f t="shared" si="5"/>
        <v>60</v>
      </c>
      <c r="B63">
        <f t="shared" si="9"/>
        <v>0</v>
      </c>
      <c r="C63">
        <f t="shared" si="9"/>
        <v>0</v>
      </c>
      <c r="D63">
        <f t="shared" si="9"/>
        <v>0</v>
      </c>
      <c r="E63">
        <f t="shared" si="9"/>
        <v>0</v>
      </c>
      <c r="F63">
        <f t="shared" si="9"/>
        <v>0</v>
      </c>
      <c r="G63">
        <f t="shared" si="9"/>
        <v>1.0000000000000047E-60</v>
      </c>
      <c r="H63">
        <f t="shared" si="9"/>
        <v>1.5576831258212901E-53</v>
      </c>
      <c r="I63">
        <f t="shared" si="9"/>
        <v>2.3710390927628065E-50</v>
      </c>
      <c r="J63">
        <f t="shared" si="9"/>
        <v>2.310620494220621E-48</v>
      </c>
      <c r="K63">
        <f t="shared" si="9"/>
        <v>5.654222626435192E-47</v>
      </c>
      <c r="L63">
        <f t="shared" si="4"/>
        <v>1.4559058202460312E-38</v>
      </c>
    </row>
    <row r="64" spans="1:12" ht="12.75">
      <c r="A64">
        <f t="shared" si="5"/>
        <v>61</v>
      </c>
      <c r="B64">
        <f t="shared" si="9"/>
        <v>0</v>
      </c>
      <c r="C64">
        <f t="shared" si="9"/>
        <v>0</v>
      </c>
      <c r="D64">
        <f t="shared" si="9"/>
        <v>0</v>
      </c>
      <c r="E64">
        <f t="shared" si="9"/>
        <v>0</v>
      </c>
      <c r="F64">
        <f t="shared" si="9"/>
        <v>0</v>
      </c>
      <c r="G64">
        <f t="shared" si="9"/>
        <v>0</v>
      </c>
      <c r="H64">
        <f t="shared" si="9"/>
        <v>2.393980213864688E-55</v>
      </c>
      <c r="I64">
        <f t="shared" si="9"/>
        <v>6.3031610795644136E-52</v>
      </c>
      <c r="J64">
        <f t="shared" si="9"/>
        <v>8.116933820447032E-50</v>
      </c>
      <c r="K64">
        <f t="shared" si="9"/>
        <v>2.366608703077141E-48</v>
      </c>
      <c r="L64">
        <f t="shared" si="4"/>
        <v>1.4320385117174074E-39</v>
      </c>
    </row>
    <row r="65" spans="1:12" ht="12.75">
      <c r="A65">
        <f t="shared" si="5"/>
        <v>62</v>
      </c>
      <c r="B65">
        <f t="shared" si="9"/>
        <v>0</v>
      </c>
      <c r="C65">
        <f t="shared" si="9"/>
        <v>0</v>
      </c>
      <c r="D65">
        <f t="shared" si="9"/>
        <v>0</v>
      </c>
      <c r="E65">
        <f t="shared" si="9"/>
        <v>0</v>
      </c>
      <c r="F65">
        <f t="shared" si="9"/>
        <v>0</v>
      </c>
      <c r="G65">
        <f t="shared" si="9"/>
        <v>0</v>
      </c>
      <c r="H65">
        <f t="shared" si="9"/>
        <v>3.257936782981178E-57</v>
      </c>
      <c r="I65">
        <f t="shared" si="9"/>
        <v>1.5661734155848853E-53</v>
      </c>
      <c r="J65">
        <f t="shared" si="9"/>
        <v>2.711878810978882E-51</v>
      </c>
      <c r="K65">
        <f t="shared" si="9"/>
        <v>9.502169466713198E-50</v>
      </c>
      <c r="L65">
        <f t="shared" si="4"/>
        <v>1.3858437210168446E-40</v>
      </c>
    </row>
    <row r="66" spans="1:12" ht="12.75">
      <c r="A66">
        <f t="shared" si="5"/>
        <v>63</v>
      </c>
      <c r="B66">
        <f t="shared" si="9"/>
        <v>0</v>
      </c>
      <c r="C66">
        <f t="shared" si="9"/>
        <v>0</v>
      </c>
      <c r="D66">
        <f t="shared" si="9"/>
        <v>0</v>
      </c>
      <c r="E66">
        <f t="shared" si="9"/>
        <v>0</v>
      </c>
      <c r="F66">
        <f t="shared" si="9"/>
        <v>0</v>
      </c>
      <c r="G66">
        <f t="shared" si="9"/>
        <v>0</v>
      </c>
      <c r="H66">
        <f t="shared" si="9"/>
        <v>3.87849617021569E-59</v>
      </c>
      <c r="I66">
        <f t="shared" si="9"/>
        <v>3.6282009627449225E-55</v>
      </c>
      <c r="J66">
        <f t="shared" si="9"/>
        <v>8.609139082472524E-53</v>
      </c>
      <c r="K66">
        <f t="shared" si="9"/>
        <v>3.6583833813080926E-51</v>
      </c>
      <c r="L66">
        <f t="shared" si="4"/>
        <v>1.319851162873185E-41</v>
      </c>
    </row>
    <row r="67" spans="1:12" ht="12.75">
      <c r="A67">
        <f t="shared" si="5"/>
        <v>64</v>
      </c>
      <c r="B67">
        <f t="shared" si="9"/>
        <v>0</v>
      </c>
      <c r="C67">
        <f t="shared" si="9"/>
        <v>0</v>
      </c>
      <c r="D67">
        <f t="shared" si="9"/>
        <v>0</v>
      </c>
      <c r="E67">
        <f t="shared" si="9"/>
        <v>0</v>
      </c>
      <c r="F67">
        <f t="shared" si="9"/>
        <v>0</v>
      </c>
      <c r="G67">
        <f t="shared" si="9"/>
        <v>0</v>
      </c>
      <c r="H67">
        <f t="shared" si="9"/>
        <v>3.976973612037571E-61</v>
      </c>
      <c r="I67">
        <f t="shared" si="9"/>
        <v>7.814115249155051E-57</v>
      </c>
      <c r="J67">
        <f t="shared" si="9"/>
        <v>2.594271821727246E-54</v>
      </c>
      <c r="K67">
        <f t="shared" si="9"/>
        <v>1.3500018461608845E-52</v>
      </c>
      <c r="L67">
        <f t="shared" si="4"/>
        <v>1.2373604651936103E-42</v>
      </c>
    </row>
    <row r="68" spans="1:12" ht="12.75">
      <c r="A68">
        <f t="shared" si="5"/>
        <v>65</v>
      </c>
      <c r="B68">
        <f aca="true" t="shared" si="10" ref="B68:K83">IF($A68&lt;=B$1,BINOMDIST($A68,B$1,B$2,FALSE),0)</f>
        <v>0</v>
      </c>
      <c r="C68">
        <f t="shared" si="10"/>
        <v>0</v>
      </c>
      <c r="D68">
        <f t="shared" si="10"/>
        <v>0</v>
      </c>
      <c r="E68">
        <f t="shared" si="10"/>
        <v>0</v>
      </c>
      <c r="F68">
        <f t="shared" si="10"/>
        <v>0</v>
      </c>
      <c r="G68">
        <f t="shared" si="10"/>
        <v>0</v>
      </c>
      <c r="H68">
        <f t="shared" si="10"/>
        <v>3.4416117796478985E-63</v>
      </c>
      <c r="I68">
        <f t="shared" si="10"/>
        <v>1.5595739374613047E-58</v>
      </c>
      <c r="J68">
        <f t="shared" si="10"/>
        <v>7.412205204935088E-56</v>
      </c>
      <c r="K68">
        <f t="shared" si="10"/>
        <v>4.7725106181791813E-54</v>
      </c>
      <c r="L68">
        <f aca="true" t="shared" si="11" ref="L68:L103">POISSON(A68,A$1,FALSE)</f>
        <v>1.1421788909479472E-43</v>
      </c>
    </row>
    <row r="69" spans="1:12" ht="12.75">
      <c r="A69">
        <f aca="true" t="shared" si="12" ref="A69:A103">A68+1</f>
        <v>66</v>
      </c>
      <c r="B69">
        <f t="shared" si="10"/>
        <v>0</v>
      </c>
      <c r="C69">
        <f t="shared" si="10"/>
        <v>0</v>
      </c>
      <c r="D69">
        <f t="shared" si="10"/>
        <v>0</v>
      </c>
      <c r="E69">
        <f t="shared" si="10"/>
        <v>0</v>
      </c>
      <c r="F69">
        <f t="shared" si="10"/>
        <v>0</v>
      </c>
      <c r="G69">
        <f t="shared" si="10"/>
        <v>0</v>
      </c>
      <c r="H69">
        <f t="shared" si="10"/>
        <v>2.4443265480453827E-65</v>
      </c>
      <c r="I69">
        <f t="shared" si="10"/>
        <v>2.8739077471645764E-60</v>
      </c>
      <c r="J69">
        <f t="shared" si="10"/>
        <v>2.005466776226997E-57</v>
      </c>
      <c r="K69">
        <f t="shared" si="10"/>
        <v>1.6154533040258661E-55</v>
      </c>
      <c r="L69">
        <f t="shared" si="11"/>
        <v>1.0383444463163148E-44</v>
      </c>
    </row>
    <row r="70" spans="1:12" ht="12.75">
      <c r="A70">
        <f t="shared" si="12"/>
        <v>67</v>
      </c>
      <c r="B70">
        <f t="shared" si="10"/>
        <v>0</v>
      </c>
      <c r="C70">
        <f t="shared" si="10"/>
        <v>0</v>
      </c>
      <c r="D70">
        <f t="shared" si="10"/>
        <v>0</v>
      </c>
      <c r="E70">
        <f t="shared" si="10"/>
        <v>0</v>
      </c>
      <c r="F70">
        <f t="shared" si="10"/>
        <v>0</v>
      </c>
      <c r="G70">
        <f t="shared" si="10"/>
        <v>0</v>
      </c>
      <c r="H70">
        <f t="shared" si="10"/>
        <v>1.3680932171895801E-67</v>
      </c>
      <c r="I70">
        <f t="shared" si="10"/>
        <v>4.8690651626023655E-62</v>
      </c>
      <c r="J70">
        <f t="shared" si="10"/>
        <v>5.131258276060621E-59</v>
      </c>
      <c r="K70">
        <f t="shared" si="10"/>
        <v>5.232652810753793E-57</v>
      </c>
      <c r="L70">
        <f t="shared" si="11"/>
        <v>9.29860698193714E-46</v>
      </c>
    </row>
    <row r="71" spans="1:12" ht="12.75">
      <c r="A71">
        <f t="shared" si="12"/>
        <v>68</v>
      </c>
      <c r="B71">
        <f t="shared" si="10"/>
        <v>0</v>
      </c>
      <c r="C71">
        <f t="shared" si="10"/>
        <v>0</v>
      </c>
      <c r="D71">
        <f t="shared" si="10"/>
        <v>0</v>
      </c>
      <c r="E71">
        <f t="shared" si="10"/>
        <v>0</v>
      </c>
      <c r="F71">
        <f t="shared" si="10"/>
        <v>0</v>
      </c>
      <c r="G71">
        <f t="shared" si="10"/>
        <v>0</v>
      </c>
      <c r="H71">
        <f t="shared" si="10"/>
        <v>5.6584737843319026E-70</v>
      </c>
      <c r="I71">
        <f t="shared" si="10"/>
        <v>7.547438050138825E-64</v>
      </c>
      <c r="J71">
        <f t="shared" si="10"/>
        <v>1.2396947515692487E-60</v>
      </c>
      <c r="K71">
        <f t="shared" si="10"/>
        <v>1.6208780609030655E-58</v>
      </c>
      <c r="L71">
        <f t="shared" si="11"/>
        <v>8.204653219356303E-47</v>
      </c>
    </row>
    <row r="72" spans="1:12" ht="12.75">
      <c r="A72">
        <f t="shared" si="12"/>
        <v>69</v>
      </c>
      <c r="B72">
        <f t="shared" si="10"/>
        <v>0</v>
      </c>
      <c r="C72">
        <f t="shared" si="10"/>
        <v>0</v>
      </c>
      <c r="D72">
        <f t="shared" si="10"/>
        <v>0</v>
      </c>
      <c r="E72">
        <f t="shared" si="10"/>
        <v>0</v>
      </c>
      <c r="F72">
        <f t="shared" si="10"/>
        <v>0</v>
      </c>
      <c r="G72">
        <f t="shared" si="10"/>
        <v>0</v>
      </c>
      <c r="H72">
        <f t="shared" si="10"/>
        <v>1.5376287457423652E-72</v>
      </c>
      <c r="I72">
        <f t="shared" si="10"/>
        <v>1.0642685852134386E-65</v>
      </c>
      <c r="J72">
        <f t="shared" si="10"/>
        <v>2.823321380385489E-62</v>
      </c>
      <c r="K72">
        <f t="shared" si="10"/>
        <v>4.7981589221923256E-60</v>
      </c>
      <c r="L72">
        <f t="shared" si="11"/>
        <v>7.134481060309827E-48</v>
      </c>
    </row>
    <row r="73" spans="1:12" ht="12.75">
      <c r="A73">
        <f t="shared" si="12"/>
        <v>70</v>
      </c>
      <c r="B73">
        <f t="shared" si="10"/>
        <v>0</v>
      </c>
      <c r="C73">
        <f t="shared" si="10"/>
        <v>0</v>
      </c>
      <c r="D73">
        <f t="shared" si="10"/>
        <v>0</v>
      </c>
      <c r="E73">
        <f t="shared" si="10"/>
        <v>0</v>
      </c>
      <c r="F73">
        <f t="shared" si="10"/>
        <v>0</v>
      </c>
      <c r="G73">
        <f t="shared" si="10"/>
        <v>0</v>
      </c>
      <c r="H73">
        <f t="shared" si="10"/>
        <v>2.0593242130478106E-75</v>
      </c>
      <c r="I73">
        <f t="shared" si="10"/>
        <v>1.356017888495892E-67</v>
      </c>
      <c r="J73">
        <f t="shared" si="10"/>
        <v>6.049974386540249E-64</v>
      </c>
      <c r="K73">
        <f t="shared" si="10"/>
        <v>1.3563184795254781E-61</v>
      </c>
      <c r="L73">
        <f t="shared" si="11"/>
        <v>6.1152694802655595E-49</v>
      </c>
    </row>
    <row r="74" spans="1:12" ht="12.75">
      <c r="A74">
        <f t="shared" si="12"/>
        <v>71</v>
      </c>
      <c r="B74">
        <f t="shared" si="10"/>
        <v>0</v>
      </c>
      <c r="C74">
        <f t="shared" si="10"/>
        <v>0</v>
      </c>
      <c r="D74">
        <f t="shared" si="10"/>
        <v>0</v>
      </c>
      <c r="E74">
        <f t="shared" si="10"/>
        <v>0</v>
      </c>
      <c r="F74">
        <f t="shared" si="10"/>
        <v>0</v>
      </c>
      <c r="G74">
        <f t="shared" si="10"/>
        <v>0</v>
      </c>
      <c r="H74">
        <f t="shared" si="10"/>
        <v>0</v>
      </c>
      <c r="I74">
        <f t="shared" si="10"/>
        <v>1.5485548783736928E-69</v>
      </c>
      <c r="J74">
        <f t="shared" si="10"/>
        <v>1.2172986693240111E-65</v>
      </c>
      <c r="K74">
        <f t="shared" si="10"/>
        <v>3.658036055058192E-63</v>
      </c>
      <c r="L74">
        <f t="shared" si="11"/>
        <v>5.167833363604696E-50</v>
      </c>
    </row>
    <row r="75" spans="1:12" ht="12.75">
      <c r="A75">
        <f t="shared" si="12"/>
        <v>72</v>
      </c>
      <c r="B75">
        <f t="shared" si="10"/>
        <v>0</v>
      </c>
      <c r="C75">
        <f t="shared" si="10"/>
        <v>0</v>
      </c>
      <c r="D75">
        <f t="shared" si="10"/>
        <v>0</v>
      </c>
      <c r="E75">
        <f t="shared" si="10"/>
        <v>0</v>
      </c>
      <c r="F75">
        <f t="shared" si="10"/>
        <v>0</v>
      </c>
      <c r="G75">
        <f t="shared" si="10"/>
        <v>0</v>
      </c>
      <c r="H75">
        <f t="shared" si="10"/>
        <v>0</v>
      </c>
      <c r="I75">
        <f t="shared" si="10"/>
        <v>1.5694812956490178E-71</v>
      </c>
      <c r="J75">
        <f t="shared" si="10"/>
        <v>2.2945113806702242E-67</v>
      </c>
      <c r="K75">
        <f t="shared" si="10"/>
        <v>9.404525318855455E-65</v>
      </c>
      <c r="L75">
        <f t="shared" si="11"/>
        <v>4.3065278030039095E-51</v>
      </c>
    </row>
    <row r="76" spans="1:12" ht="12.75">
      <c r="A76">
        <f t="shared" si="12"/>
        <v>73</v>
      </c>
      <c r="B76">
        <f t="shared" si="10"/>
        <v>0</v>
      </c>
      <c r="C76">
        <f t="shared" si="10"/>
        <v>0</v>
      </c>
      <c r="D76">
        <f t="shared" si="10"/>
        <v>0</v>
      </c>
      <c r="E76">
        <f t="shared" si="10"/>
        <v>0</v>
      </c>
      <c r="F76">
        <f t="shared" si="10"/>
        <v>0</v>
      </c>
      <c r="G76">
        <f t="shared" si="10"/>
        <v>0</v>
      </c>
      <c r="H76">
        <f t="shared" si="10"/>
        <v>0</v>
      </c>
      <c r="I76">
        <f t="shared" si="10"/>
        <v>1.3945779746603687E-73</v>
      </c>
      <c r="J76">
        <f t="shared" si="10"/>
        <v>4.041213782002407E-69</v>
      </c>
      <c r="K76">
        <f t="shared" si="10"/>
        <v>2.302477781357768E-66</v>
      </c>
      <c r="L76">
        <f t="shared" si="11"/>
        <v>3.539611892879924E-52</v>
      </c>
    </row>
    <row r="77" spans="1:12" ht="12.75">
      <c r="A77">
        <f t="shared" si="12"/>
        <v>74</v>
      </c>
      <c r="B77">
        <f t="shared" si="10"/>
        <v>0</v>
      </c>
      <c r="C77">
        <f t="shared" si="10"/>
        <v>0</v>
      </c>
      <c r="D77">
        <f t="shared" si="10"/>
        <v>0</v>
      </c>
      <c r="E77">
        <f t="shared" si="10"/>
        <v>0</v>
      </c>
      <c r="F77">
        <f t="shared" si="10"/>
        <v>0</v>
      </c>
      <c r="G77">
        <f t="shared" si="10"/>
        <v>0</v>
      </c>
      <c r="H77">
        <f t="shared" si="10"/>
        <v>0</v>
      </c>
      <c r="I77">
        <f t="shared" si="10"/>
        <v>1.0696178768395852E-75</v>
      </c>
      <c r="J77">
        <f t="shared" si="10"/>
        <v>6.63133535656756E-71</v>
      </c>
      <c r="K77">
        <f t="shared" si="10"/>
        <v>5.362297305634775E-68</v>
      </c>
      <c r="L77">
        <f t="shared" si="11"/>
        <v>2.86995558882156E-53</v>
      </c>
    </row>
    <row r="78" spans="1:12" ht="12.75">
      <c r="A78">
        <f t="shared" si="12"/>
        <v>75</v>
      </c>
      <c r="B78">
        <f t="shared" si="10"/>
        <v>0</v>
      </c>
      <c r="C78">
        <f t="shared" si="10"/>
        <v>0</v>
      </c>
      <c r="D78">
        <f t="shared" si="10"/>
        <v>0</v>
      </c>
      <c r="E78">
        <f t="shared" si="10"/>
        <v>0</v>
      </c>
      <c r="F78">
        <f t="shared" si="10"/>
        <v>0</v>
      </c>
      <c r="G78">
        <f t="shared" si="10"/>
        <v>0</v>
      </c>
      <c r="H78">
        <f t="shared" si="10"/>
        <v>0</v>
      </c>
      <c r="I78">
        <f t="shared" si="10"/>
        <v>6.938061903824361E-78</v>
      </c>
      <c r="J78">
        <f t="shared" si="10"/>
        <v>1.0104891971912611E-72</v>
      </c>
      <c r="K78">
        <f t="shared" si="10"/>
        <v>1.1865508931617594E-69</v>
      </c>
      <c r="L78">
        <f t="shared" si="11"/>
        <v>2.2959644710572462E-54</v>
      </c>
    </row>
    <row r="79" spans="1:12" ht="12.75">
      <c r="A79">
        <f t="shared" si="12"/>
        <v>76</v>
      </c>
      <c r="B79">
        <f t="shared" si="10"/>
        <v>0</v>
      </c>
      <c r="C79">
        <f t="shared" si="10"/>
        <v>0</v>
      </c>
      <c r="D79">
        <f t="shared" si="10"/>
        <v>0</v>
      </c>
      <c r="E79">
        <f t="shared" si="10"/>
        <v>0</v>
      </c>
      <c r="F79">
        <f t="shared" si="10"/>
        <v>0</v>
      </c>
      <c r="G79">
        <f t="shared" si="10"/>
        <v>0</v>
      </c>
      <c r="H79">
        <f t="shared" si="10"/>
        <v>0</v>
      </c>
      <c r="I79">
        <f t="shared" si="10"/>
        <v>3.700957630062689E-80</v>
      </c>
      <c r="J79">
        <f t="shared" si="10"/>
        <v>1.4245618381455542E-74</v>
      </c>
      <c r="K79">
        <f t="shared" si="10"/>
        <v>2.4913582583183398E-71</v>
      </c>
      <c r="L79">
        <f t="shared" si="11"/>
        <v>1.8126035297820356E-55</v>
      </c>
    </row>
    <row r="80" spans="1:12" ht="12.75">
      <c r="A80">
        <f t="shared" si="12"/>
        <v>77</v>
      </c>
      <c r="B80">
        <f t="shared" si="10"/>
        <v>0</v>
      </c>
      <c r="C80">
        <f t="shared" si="10"/>
        <v>0</v>
      </c>
      <c r="D80">
        <f t="shared" si="10"/>
        <v>0</v>
      </c>
      <c r="E80">
        <f t="shared" si="10"/>
        <v>0</v>
      </c>
      <c r="F80">
        <f t="shared" si="10"/>
        <v>0</v>
      </c>
      <c r="G80">
        <f t="shared" si="10"/>
        <v>0</v>
      </c>
      <c r="H80">
        <f t="shared" si="10"/>
        <v>0</v>
      </c>
      <c r="I80">
        <f t="shared" si="10"/>
        <v>1.5588449126273224E-82</v>
      </c>
      <c r="J80">
        <f t="shared" si="10"/>
        <v>1.850080309279966E-76</v>
      </c>
      <c r="K80">
        <f t="shared" si="10"/>
        <v>4.9565569107189445E-73</v>
      </c>
      <c r="L80">
        <f t="shared" si="11"/>
        <v>1.412418334895092E-56</v>
      </c>
    </row>
    <row r="81" spans="1:12" ht="12.75">
      <c r="A81">
        <f t="shared" si="12"/>
        <v>78</v>
      </c>
      <c r="B81">
        <f t="shared" si="10"/>
        <v>0</v>
      </c>
      <c r="C81">
        <f t="shared" si="10"/>
        <v>0</v>
      </c>
      <c r="D81">
        <f t="shared" si="10"/>
        <v>0</v>
      </c>
      <c r="E81">
        <f t="shared" si="10"/>
        <v>0</v>
      </c>
      <c r="F81">
        <f t="shared" si="10"/>
        <v>0</v>
      </c>
      <c r="G81">
        <f t="shared" si="10"/>
        <v>0</v>
      </c>
      <c r="H81">
        <f t="shared" si="10"/>
        <v>0</v>
      </c>
      <c r="I81">
        <f t="shared" si="10"/>
        <v>4.8612627212910427E-85</v>
      </c>
      <c r="J81">
        <f t="shared" si="10"/>
        <v>2.202476558666594E-78</v>
      </c>
      <c r="K81">
        <f t="shared" si="10"/>
        <v>9.329035102008015E-75</v>
      </c>
      <c r="L81">
        <f t="shared" si="11"/>
        <v>1.0864756422269939E-57</v>
      </c>
    </row>
    <row r="82" spans="1:12" ht="12.75">
      <c r="A82">
        <f t="shared" si="12"/>
        <v>79</v>
      </c>
      <c r="B82">
        <f t="shared" si="10"/>
        <v>0</v>
      </c>
      <c r="C82">
        <f t="shared" si="10"/>
        <v>0</v>
      </c>
      <c r="D82">
        <f t="shared" si="10"/>
        <v>0</v>
      </c>
      <c r="E82">
        <f t="shared" si="10"/>
        <v>0</v>
      </c>
      <c r="F82">
        <f t="shared" si="10"/>
        <v>0</v>
      </c>
      <c r="G82">
        <f t="shared" si="10"/>
        <v>0</v>
      </c>
      <c r="H82">
        <f t="shared" si="10"/>
        <v>0</v>
      </c>
      <c r="I82">
        <f t="shared" si="10"/>
        <v>9.978643971175626E-88</v>
      </c>
      <c r="J82">
        <f t="shared" si="10"/>
        <v>2.3896671522603527E-80</v>
      </c>
      <c r="K82">
        <f t="shared" si="10"/>
        <v>1.6582717929774384E-76</v>
      </c>
      <c r="L82">
        <f t="shared" si="11"/>
        <v>8.251713738432854E-59</v>
      </c>
    </row>
    <row r="83" spans="1:12" ht="12.75">
      <c r="A83">
        <f t="shared" si="12"/>
        <v>80</v>
      </c>
      <c r="B83">
        <f t="shared" si="10"/>
        <v>0</v>
      </c>
      <c r="C83">
        <f t="shared" si="10"/>
        <v>0</v>
      </c>
      <c r="D83">
        <f t="shared" si="10"/>
        <v>0</v>
      </c>
      <c r="E83">
        <f t="shared" si="10"/>
        <v>0</v>
      </c>
      <c r="F83">
        <f t="shared" si="10"/>
        <v>0</v>
      </c>
      <c r="G83">
        <f t="shared" si="10"/>
        <v>0</v>
      </c>
      <c r="H83">
        <f t="shared" si="10"/>
        <v>0</v>
      </c>
      <c r="I83">
        <f t="shared" si="10"/>
        <v>1.0113490511326684E-90</v>
      </c>
      <c r="J83">
        <f t="shared" si="10"/>
        <v>2.3469945245413827E-82</v>
      </c>
      <c r="K83">
        <f t="shared" si="10"/>
        <v>2.7784873127016113E-78</v>
      </c>
      <c r="L83">
        <f t="shared" si="11"/>
        <v>6.188785303824641E-60</v>
      </c>
    </row>
    <row r="84" spans="1:12" ht="12.75">
      <c r="A84">
        <f t="shared" si="12"/>
        <v>81</v>
      </c>
      <c r="B84">
        <f aca="true" t="shared" si="13" ref="B84:K99">IF($A84&lt;=B$1,BINOMDIST($A84,B$1,B$2,FALSE),0)</f>
        <v>0</v>
      </c>
      <c r="C84">
        <f t="shared" si="13"/>
        <v>0</v>
      </c>
      <c r="D84">
        <f t="shared" si="13"/>
        <v>0</v>
      </c>
      <c r="E84">
        <f t="shared" si="13"/>
        <v>0</v>
      </c>
      <c r="F84">
        <f t="shared" si="13"/>
        <v>0</v>
      </c>
      <c r="G84">
        <f t="shared" si="13"/>
        <v>0</v>
      </c>
      <c r="H84">
        <f t="shared" si="13"/>
        <v>0</v>
      </c>
      <c r="I84">
        <f t="shared" si="13"/>
        <v>0</v>
      </c>
      <c r="J84">
        <f t="shared" si="13"/>
        <v>2.0696600745515124E-84</v>
      </c>
      <c r="K84">
        <f t="shared" si="13"/>
        <v>4.379018617338983E-80</v>
      </c>
      <c r="L84">
        <f t="shared" si="11"/>
        <v>4.584285410240472E-61</v>
      </c>
    </row>
    <row r="85" spans="1:12" ht="12.75">
      <c r="A85">
        <f t="shared" si="12"/>
        <v>82</v>
      </c>
      <c r="B85">
        <f t="shared" si="13"/>
        <v>0</v>
      </c>
      <c r="C85">
        <f t="shared" si="13"/>
        <v>0</v>
      </c>
      <c r="D85">
        <f t="shared" si="13"/>
        <v>0</v>
      </c>
      <c r="E85">
        <f t="shared" si="13"/>
        <v>0</v>
      </c>
      <c r="F85">
        <f t="shared" si="13"/>
        <v>0</v>
      </c>
      <c r="G85">
        <f t="shared" si="13"/>
        <v>0</v>
      </c>
      <c r="H85">
        <f t="shared" si="13"/>
        <v>0</v>
      </c>
      <c r="I85">
        <f t="shared" si="13"/>
        <v>0</v>
      </c>
      <c r="J85">
        <f t="shared" si="13"/>
        <v>1.6225558075752032E-86</v>
      </c>
      <c r="K85">
        <f t="shared" si="13"/>
        <v>6.476493544066411E-82</v>
      </c>
      <c r="L85">
        <f t="shared" si="11"/>
        <v>3.3543551782247334E-62</v>
      </c>
    </row>
    <row r="86" spans="1:12" ht="12.75">
      <c r="A86">
        <f t="shared" si="12"/>
        <v>83</v>
      </c>
      <c r="B86">
        <f t="shared" si="13"/>
        <v>0</v>
      </c>
      <c r="C86">
        <f t="shared" si="13"/>
        <v>0</v>
      </c>
      <c r="D86">
        <f t="shared" si="13"/>
        <v>0</v>
      </c>
      <c r="E86">
        <f t="shared" si="13"/>
        <v>0</v>
      </c>
      <c r="F86">
        <f t="shared" si="13"/>
        <v>0</v>
      </c>
      <c r="G86">
        <f t="shared" si="13"/>
        <v>0</v>
      </c>
      <c r="H86">
        <f t="shared" si="13"/>
        <v>0</v>
      </c>
      <c r="I86">
        <f t="shared" si="13"/>
        <v>0</v>
      </c>
      <c r="J86">
        <f t="shared" si="13"/>
        <v>1.1170780086576421E-88</v>
      </c>
      <c r="K86">
        <f t="shared" si="13"/>
        <v>8.965153842081328E-84</v>
      </c>
      <c r="L86">
        <f t="shared" si="11"/>
        <v>2.4248350685961914E-63</v>
      </c>
    </row>
    <row r="87" spans="1:12" ht="12.75">
      <c r="A87">
        <f t="shared" si="12"/>
        <v>84</v>
      </c>
      <c r="B87">
        <f t="shared" si="13"/>
        <v>0</v>
      </c>
      <c r="C87">
        <f t="shared" si="13"/>
        <v>0</v>
      </c>
      <c r="D87">
        <f t="shared" si="13"/>
        <v>0</v>
      </c>
      <c r="E87">
        <f t="shared" si="13"/>
        <v>0</v>
      </c>
      <c r="F87">
        <f t="shared" si="13"/>
        <v>0</v>
      </c>
      <c r="G87">
        <f t="shared" si="13"/>
        <v>0</v>
      </c>
      <c r="H87">
        <f t="shared" si="13"/>
        <v>0</v>
      </c>
      <c r="I87">
        <f t="shared" si="13"/>
        <v>0</v>
      </c>
      <c r="J87">
        <f t="shared" si="13"/>
        <v>6.649273861057299E-91</v>
      </c>
      <c r="K87">
        <f t="shared" si="13"/>
        <v>1.1581125783843558E-85</v>
      </c>
      <c r="L87">
        <f t="shared" si="11"/>
        <v>1.7320250489972793E-64</v>
      </c>
    </row>
    <row r="88" spans="1:12" ht="12.75">
      <c r="A88">
        <f t="shared" si="12"/>
        <v>85</v>
      </c>
      <c r="B88">
        <f t="shared" si="13"/>
        <v>0</v>
      </c>
      <c r="C88">
        <f t="shared" si="13"/>
        <v>0</v>
      </c>
      <c r="D88">
        <f t="shared" si="13"/>
        <v>0</v>
      </c>
      <c r="E88">
        <f t="shared" si="13"/>
        <v>0</v>
      </c>
      <c r="F88">
        <f t="shared" si="13"/>
        <v>0</v>
      </c>
      <c r="G88">
        <f t="shared" si="13"/>
        <v>0</v>
      </c>
      <c r="H88">
        <f t="shared" si="13"/>
        <v>0</v>
      </c>
      <c r="I88">
        <f t="shared" si="13"/>
        <v>0</v>
      </c>
      <c r="J88">
        <f t="shared" si="13"/>
        <v>3.352575055995322E-93</v>
      </c>
      <c r="K88">
        <f t="shared" si="13"/>
        <v>1.3914744371075974E-87</v>
      </c>
      <c r="L88">
        <f t="shared" si="11"/>
        <v>1.222605916939256E-65</v>
      </c>
    </row>
    <row r="89" spans="1:12" ht="12.75">
      <c r="A89">
        <f t="shared" si="12"/>
        <v>86</v>
      </c>
      <c r="B89">
        <f t="shared" si="13"/>
        <v>0</v>
      </c>
      <c r="C89">
        <f t="shared" si="13"/>
        <v>0</v>
      </c>
      <c r="D89">
        <f t="shared" si="13"/>
        <v>0</v>
      </c>
      <c r="E89">
        <f t="shared" si="13"/>
        <v>0</v>
      </c>
      <c r="F89">
        <f t="shared" si="13"/>
        <v>0</v>
      </c>
      <c r="G89">
        <f t="shared" si="13"/>
        <v>0</v>
      </c>
      <c r="H89">
        <f t="shared" si="13"/>
        <v>0</v>
      </c>
      <c r="I89">
        <f t="shared" si="13"/>
        <v>0</v>
      </c>
      <c r="J89">
        <f t="shared" si="13"/>
        <v>1.392265388702356E-95</v>
      </c>
      <c r="K89">
        <f t="shared" si="13"/>
        <v>1.549142742945152E-89</v>
      </c>
      <c r="L89">
        <f t="shared" si="11"/>
        <v>8.529808722832006E-67</v>
      </c>
    </row>
    <row r="90" spans="1:12" ht="12.75">
      <c r="A90">
        <f t="shared" si="12"/>
        <v>87</v>
      </c>
      <c r="B90">
        <f t="shared" si="13"/>
        <v>0</v>
      </c>
      <c r="C90">
        <f t="shared" si="13"/>
        <v>0</v>
      </c>
      <c r="D90">
        <f t="shared" si="13"/>
        <v>0</v>
      </c>
      <c r="E90">
        <f t="shared" si="13"/>
        <v>0</v>
      </c>
      <c r="F90">
        <f t="shared" si="13"/>
        <v>0</v>
      </c>
      <c r="G90">
        <f t="shared" si="13"/>
        <v>0</v>
      </c>
      <c r="H90">
        <f t="shared" si="13"/>
        <v>0</v>
      </c>
      <c r="I90">
        <f t="shared" si="13"/>
        <v>0</v>
      </c>
      <c r="J90">
        <f t="shared" si="13"/>
        <v>4.5723001271013964E-98</v>
      </c>
      <c r="K90">
        <f t="shared" si="13"/>
        <v>1.591195774118262E-91</v>
      </c>
      <c r="L90">
        <f t="shared" si="11"/>
        <v>5.882626705401386E-68</v>
      </c>
    </row>
    <row r="91" spans="1:12" ht="12.75">
      <c r="A91">
        <f t="shared" si="12"/>
        <v>88</v>
      </c>
      <c r="B91">
        <f t="shared" si="13"/>
        <v>0</v>
      </c>
      <c r="C91">
        <f t="shared" si="13"/>
        <v>0</v>
      </c>
      <c r="D91">
        <f t="shared" si="13"/>
        <v>0</v>
      </c>
      <c r="E91">
        <f t="shared" si="13"/>
        <v>0</v>
      </c>
      <c r="F91">
        <f t="shared" si="13"/>
        <v>0</v>
      </c>
      <c r="G91">
        <f t="shared" si="13"/>
        <v>0</v>
      </c>
      <c r="H91">
        <f t="shared" si="13"/>
        <v>0</v>
      </c>
      <c r="I91">
        <f t="shared" si="13"/>
        <v>0</v>
      </c>
      <c r="J91">
        <f t="shared" si="13"/>
        <v>1.1133847712097392E-100</v>
      </c>
      <c r="K91">
        <f t="shared" si="13"/>
        <v>1.500402204802022E-93</v>
      </c>
      <c r="L91">
        <f t="shared" si="11"/>
        <v>4.0108818445918515E-69</v>
      </c>
    </row>
    <row r="92" spans="1:12" ht="12.75">
      <c r="A92">
        <f t="shared" si="12"/>
        <v>89</v>
      </c>
      <c r="B92">
        <f t="shared" si="13"/>
        <v>0</v>
      </c>
      <c r="C92">
        <f t="shared" si="13"/>
        <v>0</v>
      </c>
      <c r="D92">
        <f t="shared" si="13"/>
        <v>0</v>
      </c>
      <c r="E92">
        <f t="shared" si="13"/>
        <v>0</v>
      </c>
      <c r="F92">
        <f t="shared" si="13"/>
        <v>0</v>
      </c>
      <c r="G92">
        <f t="shared" si="13"/>
        <v>0</v>
      </c>
      <c r="H92">
        <f t="shared" si="13"/>
        <v>0</v>
      </c>
      <c r="I92">
        <f t="shared" si="13"/>
        <v>0</v>
      </c>
      <c r="J92">
        <f t="shared" si="13"/>
        <v>1.787134464221115E-103</v>
      </c>
      <c r="K92">
        <f t="shared" si="13"/>
        <v>1.2912856651416163E-95</v>
      </c>
      <c r="L92">
        <f t="shared" si="11"/>
        <v>2.7039652884888857E-70</v>
      </c>
    </row>
    <row r="93" spans="1:12" ht="12.75">
      <c r="A93">
        <f t="shared" si="12"/>
        <v>90</v>
      </c>
      <c r="B93">
        <f t="shared" si="13"/>
        <v>0</v>
      </c>
      <c r="C93">
        <f t="shared" si="13"/>
        <v>0</v>
      </c>
      <c r="D93">
        <f t="shared" si="13"/>
        <v>0</v>
      </c>
      <c r="E93">
        <f t="shared" si="13"/>
        <v>0</v>
      </c>
      <c r="F93">
        <f t="shared" si="13"/>
        <v>0</v>
      </c>
      <c r="G93">
        <f t="shared" si="13"/>
        <v>0</v>
      </c>
      <c r="H93">
        <f t="shared" si="13"/>
        <v>0</v>
      </c>
      <c r="I93">
        <f t="shared" si="13"/>
        <v>0</v>
      </c>
      <c r="J93">
        <f t="shared" si="13"/>
        <v>1.4183606858897528E-106</v>
      </c>
      <c r="K93">
        <f t="shared" si="13"/>
        <v>1.0073859798977053E-97</v>
      </c>
      <c r="L93">
        <f t="shared" si="11"/>
        <v>1.802643525659258E-71</v>
      </c>
    </row>
    <row r="94" spans="1:12" ht="12.75">
      <c r="A94">
        <f t="shared" si="12"/>
        <v>91</v>
      </c>
      <c r="B94">
        <f t="shared" si="13"/>
        <v>0</v>
      </c>
      <c r="C94">
        <f t="shared" si="13"/>
        <v>0</v>
      </c>
      <c r="D94">
        <f t="shared" si="13"/>
        <v>0</v>
      </c>
      <c r="E94">
        <f t="shared" si="13"/>
        <v>0</v>
      </c>
      <c r="F94">
        <f t="shared" si="13"/>
        <v>0</v>
      </c>
      <c r="G94">
        <f t="shared" si="13"/>
        <v>0</v>
      </c>
      <c r="H94">
        <f t="shared" si="13"/>
        <v>0</v>
      </c>
      <c r="I94">
        <f t="shared" si="13"/>
        <v>0</v>
      </c>
      <c r="J94">
        <f t="shared" si="13"/>
        <v>0</v>
      </c>
      <c r="K94">
        <f t="shared" si="13"/>
        <v>7.066069534003006E-100</v>
      </c>
      <c r="L94">
        <f t="shared" si="11"/>
        <v>1.1885561707643443E-72</v>
      </c>
    </row>
    <row r="95" spans="1:12" ht="12.75">
      <c r="A95">
        <f t="shared" si="12"/>
        <v>92</v>
      </c>
      <c r="B95">
        <f t="shared" si="13"/>
        <v>0</v>
      </c>
      <c r="C95">
        <f t="shared" si="13"/>
        <v>0</v>
      </c>
      <c r="D95">
        <f t="shared" si="13"/>
        <v>0</v>
      </c>
      <c r="E95">
        <f t="shared" si="13"/>
        <v>0</v>
      </c>
      <c r="F95">
        <f t="shared" si="13"/>
        <v>0</v>
      </c>
      <c r="G95">
        <f t="shared" si="13"/>
        <v>0</v>
      </c>
      <c r="H95">
        <f t="shared" si="13"/>
        <v>0</v>
      </c>
      <c r="I95">
        <f t="shared" si="13"/>
        <v>0</v>
      </c>
      <c r="J95">
        <f t="shared" si="13"/>
        <v>0</v>
      </c>
      <c r="K95">
        <f t="shared" si="13"/>
        <v>4.412208080899276E-102</v>
      </c>
      <c r="L95">
        <f t="shared" si="11"/>
        <v>7.75145328759355E-74</v>
      </c>
    </row>
    <row r="96" spans="1:12" ht="12.75">
      <c r="A96">
        <f t="shared" si="12"/>
        <v>93</v>
      </c>
      <c r="B96">
        <f t="shared" si="13"/>
        <v>0</v>
      </c>
      <c r="C96">
        <f t="shared" si="13"/>
        <v>0</v>
      </c>
      <c r="D96">
        <f t="shared" si="13"/>
        <v>0</v>
      </c>
      <c r="E96">
        <f t="shared" si="13"/>
        <v>0</v>
      </c>
      <c r="F96">
        <f t="shared" si="13"/>
        <v>0</v>
      </c>
      <c r="G96">
        <f t="shared" si="13"/>
        <v>0</v>
      </c>
      <c r="H96">
        <f t="shared" si="13"/>
        <v>0</v>
      </c>
      <c r="I96">
        <f t="shared" si="13"/>
        <v>0</v>
      </c>
      <c r="J96">
        <f t="shared" si="13"/>
        <v>0</v>
      </c>
      <c r="K96">
        <f t="shared" si="13"/>
        <v>2.4226262626762426E-104</v>
      </c>
      <c r="L96">
        <f t="shared" si="11"/>
        <v>5.000937604899063E-75</v>
      </c>
    </row>
    <row r="97" spans="1:12" ht="12.75">
      <c r="A97">
        <f t="shared" si="12"/>
        <v>94</v>
      </c>
      <c r="B97">
        <f t="shared" si="13"/>
        <v>0</v>
      </c>
      <c r="C97">
        <f t="shared" si="13"/>
        <v>0</v>
      </c>
      <c r="D97">
        <f t="shared" si="13"/>
        <v>0</v>
      </c>
      <c r="E97">
        <f t="shared" si="13"/>
        <v>0</v>
      </c>
      <c r="F97">
        <f t="shared" si="13"/>
        <v>0</v>
      </c>
      <c r="G97">
        <f t="shared" si="13"/>
        <v>0</v>
      </c>
      <c r="H97">
        <f t="shared" si="13"/>
        <v>0</v>
      </c>
      <c r="I97">
        <f t="shared" si="13"/>
        <v>0</v>
      </c>
      <c r="J97">
        <f t="shared" si="13"/>
        <v>0</v>
      </c>
      <c r="K97">
        <f t="shared" si="13"/>
        <v>1.151542587510232E-106</v>
      </c>
      <c r="L97">
        <f t="shared" si="11"/>
        <v>3.192087832914294E-76</v>
      </c>
    </row>
    <row r="98" spans="1:12" ht="12.75">
      <c r="A98">
        <f t="shared" si="12"/>
        <v>95</v>
      </c>
      <c r="B98">
        <f t="shared" si="13"/>
        <v>0</v>
      </c>
      <c r="C98">
        <f t="shared" si="13"/>
        <v>0</v>
      </c>
      <c r="D98">
        <f t="shared" si="13"/>
        <v>0</v>
      </c>
      <c r="E98">
        <f t="shared" si="13"/>
        <v>0</v>
      </c>
      <c r="F98">
        <f t="shared" si="13"/>
        <v>0</v>
      </c>
      <c r="G98">
        <f t="shared" si="13"/>
        <v>0</v>
      </c>
      <c r="H98">
        <f t="shared" si="13"/>
        <v>0</v>
      </c>
      <c r="I98">
        <f t="shared" si="13"/>
        <v>0</v>
      </c>
      <c r="J98">
        <f t="shared" si="13"/>
        <v>0</v>
      </c>
      <c r="K98">
        <f t="shared" si="13"/>
        <v>4.642276948529577E-109</v>
      </c>
      <c r="L98">
        <f t="shared" si="11"/>
        <v>2.0160554734195518E-77</v>
      </c>
    </row>
    <row r="99" spans="1:12" ht="12.75">
      <c r="A99">
        <f t="shared" si="12"/>
        <v>96</v>
      </c>
      <c r="B99">
        <f t="shared" si="13"/>
        <v>0</v>
      </c>
      <c r="C99">
        <f t="shared" si="13"/>
        <v>0</v>
      </c>
      <c r="D99">
        <f t="shared" si="13"/>
        <v>0</v>
      </c>
      <c r="E99">
        <f t="shared" si="13"/>
        <v>0</v>
      </c>
      <c r="F99">
        <f t="shared" si="13"/>
        <v>0</v>
      </c>
      <c r="G99">
        <f t="shared" si="13"/>
        <v>0</v>
      </c>
      <c r="H99">
        <f t="shared" si="13"/>
        <v>0</v>
      </c>
      <c r="I99">
        <f t="shared" si="13"/>
        <v>0</v>
      </c>
      <c r="J99">
        <f t="shared" si="13"/>
        <v>0</v>
      </c>
      <c r="K99">
        <f t="shared" si="13"/>
        <v>1.543310155761104E-111</v>
      </c>
      <c r="L99">
        <f t="shared" si="11"/>
        <v>1.260034670887256E-78</v>
      </c>
    </row>
    <row r="100" spans="1:12" ht="12.75">
      <c r="A100">
        <f t="shared" si="12"/>
        <v>97</v>
      </c>
      <c r="B100">
        <f aca="true" t="shared" si="14" ref="B100:K103">IF($A100&lt;=B$1,BINOMDIST($A100,B$1,B$2,FALSE),0)</f>
        <v>0</v>
      </c>
      <c r="C100">
        <f t="shared" si="14"/>
        <v>0</v>
      </c>
      <c r="D100">
        <f t="shared" si="14"/>
        <v>0</v>
      </c>
      <c r="E100">
        <f t="shared" si="14"/>
        <v>0</v>
      </c>
      <c r="F100">
        <f t="shared" si="14"/>
        <v>0</v>
      </c>
      <c r="G100">
        <f t="shared" si="14"/>
        <v>0</v>
      </c>
      <c r="H100">
        <f t="shared" si="14"/>
        <v>0</v>
      </c>
      <c r="I100">
        <f t="shared" si="14"/>
        <v>0</v>
      </c>
      <c r="J100">
        <f t="shared" si="14"/>
        <v>0</v>
      </c>
      <c r="K100">
        <f t="shared" si="14"/>
        <v>4.0622333558090796E-114</v>
      </c>
      <c r="L100">
        <f t="shared" si="11"/>
        <v>7.79402889208611E-80</v>
      </c>
    </row>
    <row r="101" spans="1:12" ht="12.75">
      <c r="A101">
        <f t="shared" si="12"/>
        <v>98</v>
      </c>
      <c r="B101">
        <f t="shared" si="14"/>
        <v>0</v>
      </c>
      <c r="C101">
        <f t="shared" si="14"/>
        <v>0</v>
      </c>
      <c r="D101">
        <f t="shared" si="14"/>
        <v>0</v>
      </c>
      <c r="E101">
        <f t="shared" si="14"/>
        <v>0</v>
      </c>
      <c r="F101">
        <f t="shared" si="14"/>
        <v>0</v>
      </c>
      <c r="G101">
        <f t="shared" si="14"/>
        <v>0</v>
      </c>
      <c r="H101">
        <f t="shared" si="14"/>
        <v>0</v>
      </c>
      <c r="I101">
        <f t="shared" si="14"/>
        <v>0</v>
      </c>
      <c r="J101">
        <f t="shared" si="14"/>
        <v>0</v>
      </c>
      <c r="K101">
        <f t="shared" si="14"/>
        <v>7.937494616214155E-117</v>
      </c>
      <c r="L101">
        <f t="shared" si="11"/>
        <v>4.771854423726189E-81</v>
      </c>
    </row>
    <row r="102" spans="1:12" ht="12.75">
      <c r="A102">
        <f t="shared" si="12"/>
        <v>99</v>
      </c>
      <c r="B102">
        <f t="shared" si="14"/>
        <v>0</v>
      </c>
      <c r="C102">
        <f t="shared" si="14"/>
        <v>0</v>
      </c>
      <c r="D102">
        <f t="shared" si="14"/>
        <v>0</v>
      </c>
      <c r="E102">
        <f t="shared" si="14"/>
        <v>0</v>
      </c>
      <c r="F102">
        <f t="shared" si="14"/>
        <v>0</v>
      </c>
      <c r="G102">
        <f t="shared" si="14"/>
        <v>0</v>
      </c>
      <c r="H102">
        <f t="shared" si="14"/>
        <v>0</v>
      </c>
      <c r="I102">
        <f t="shared" si="14"/>
        <v>0</v>
      </c>
      <c r="J102">
        <f t="shared" si="14"/>
        <v>0</v>
      </c>
      <c r="K102">
        <f t="shared" si="14"/>
        <v>1.0235325101501359E-119</v>
      </c>
      <c r="L102">
        <f t="shared" si="11"/>
        <v>2.8920329840764765E-82</v>
      </c>
    </row>
    <row r="103" spans="1:12" ht="12.75">
      <c r="A103">
        <f t="shared" si="12"/>
        <v>100</v>
      </c>
      <c r="B103">
        <f t="shared" si="14"/>
        <v>0</v>
      </c>
      <c r="C103">
        <f t="shared" si="14"/>
        <v>0</v>
      </c>
      <c r="D103">
        <f t="shared" si="14"/>
        <v>0</v>
      </c>
      <c r="E103">
        <f t="shared" si="14"/>
        <v>0</v>
      </c>
      <c r="F103">
        <f t="shared" si="14"/>
        <v>0</v>
      </c>
      <c r="G103">
        <f t="shared" si="14"/>
        <v>0</v>
      </c>
      <c r="H103">
        <f t="shared" si="14"/>
        <v>0</v>
      </c>
      <c r="I103">
        <f t="shared" si="14"/>
        <v>0</v>
      </c>
      <c r="J103">
        <f t="shared" si="14"/>
        <v>0</v>
      </c>
      <c r="K103">
        <f t="shared" si="14"/>
        <v>6.533186235000617E-123</v>
      </c>
      <c r="L103">
        <f t="shared" si="11"/>
        <v>1.735219790445885E-83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O102"/>
  <sheetViews>
    <sheetView workbookViewId="0" topLeftCell="A73">
      <selection activeCell="L2" sqref="L2:M102"/>
    </sheetView>
  </sheetViews>
  <sheetFormatPr defaultColWidth="9.140625" defaultRowHeight="12.75"/>
  <cols>
    <col min="14" max="14" width="12.421875" style="0" bestFit="1" customWidth="1"/>
  </cols>
  <sheetData>
    <row r="1" spans="1:15" ht="12.75">
      <c r="A1">
        <v>0.5</v>
      </c>
      <c r="B1">
        <v>1</v>
      </c>
      <c r="C1">
        <f>B1+1</f>
        <v>2</v>
      </c>
      <c r="D1">
        <f aca="true" t="shared" si="0" ref="D1:K1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v>100</v>
      </c>
      <c r="M1" t="s">
        <v>1</v>
      </c>
      <c r="N1">
        <v>50</v>
      </c>
      <c r="O1">
        <f>SQRT(25)</f>
        <v>5</v>
      </c>
    </row>
    <row r="2" spans="1:13" ht="12.75">
      <c r="A2">
        <v>0</v>
      </c>
      <c r="B2">
        <f aca="true" t="shared" si="1" ref="B2:B18">IF($A2&lt;=B$1,BINOMDIST($A2,B$1,$A$1,FALSE),0)</f>
        <v>0.5</v>
      </c>
      <c r="C2">
        <f aca="true" t="shared" si="2" ref="C2:L17">IF($A2&lt;=C$1,BINOMDIST($A2,C$1,$A$1,FALSE),0)</f>
        <v>0.25</v>
      </c>
      <c r="D2">
        <f t="shared" si="2"/>
        <v>0.12500000000000003</v>
      </c>
      <c r="E2">
        <f t="shared" si="2"/>
        <v>0.0625</v>
      </c>
      <c r="F2">
        <f t="shared" si="2"/>
        <v>0.03125</v>
      </c>
      <c r="G2">
        <f t="shared" si="2"/>
        <v>0.015625000000000007</v>
      </c>
      <c r="H2">
        <f t="shared" si="2"/>
        <v>0.007812500000000002</v>
      </c>
      <c r="I2">
        <f t="shared" si="2"/>
        <v>0.003906250000000001</v>
      </c>
      <c r="J2">
        <f t="shared" si="2"/>
        <v>0.001953125</v>
      </c>
      <c r="K2">
        <f t="shared" si="2"/>
        <v>0.0009765625</v>
      </c>
      <c r="L2">
        <f t="shared" si="2"/>
        <v>7.888609052210105E-31</v>
      </c>
      <c r="M2">
        <f aca="true" t="shared" si="3" ref="M2:M33">NORMDIST(A2,N$1,O$1,FALSE)</f>
        <v>1.538919725341284E-23</v>
      </c>
    </row>
    <row r="3" spans="1:13" ht="12.75">
      <c r="A3">
        <f aca="true" t="shared" si="4" ref="A3:A34">A2+1</f>
        <v>1</v>
      </c>
      <c r="B3">
        <f t="shared" si="1"/>
        <v>0.5</v>
      </c>
      <c r="C3">
        <f t="shared" si="2"/>
        <v>0.5</v>
      </c>
      <c r="D3">
        <f t="shared" si="2"/>
        <v>0.375</v>
      </c>
      <c r="E3">
        <f t="shared" si="2"/>
        <v>0.25000000000000006</v>
      </c>
      <c r="F3">
        <f t="shared" si="2"/>
        <v>0.15625</v>
      </c>
      <c r="G3">
        <f t="shared" si="2"/>
        <v>0.09375</v>
      </c>
      <c r="H3">
        <f t="shared" si="2"/>
        <v>0.05468750000000003</v>
      </c>
      <c r="I3">
        <f t="shared" si="2"/>
        <v>0.03125000000000001</v>
      </c>
      <c r="J3">
        <f t="shared" si="2"/>
        <v>0.017578125000000003</v>
      </c>
      <c r="K3">
        <f t="shared" si="2"/>
        <v>0.009765625</v>
      </c>
      <c r="L3">
        <f t="shared" si="2"/>
        <v>7.88860905221012E-29</v>
      </c>
      <c r="M3">
        <f t="shared" si="3"/>
        <v>1.1146000045441459E-22</v>
      </c>
    </row>
    <row r="4" spans="1:13" ht="12.75">
      <c r="A4">
        <f t="shared" si="4"/>
        <v>2</v>
      </c>
      <c r="B4">
        <f t="shared" si="1"/>
        <v>0</v>
      </c>
      <c r="C4">
        <f t="shared" si="2"/>
        <v>0.25</v>
      </c>
      <c r="D4">
        <f t="shared" si="2"/>
        <v>0.375</v>
      </c>
      <c r="E4">
        <f t="shared" si="2"/>
        <v>0.375</v>
      </c>
      <c r="F4">
        <f t="shared" si="2"/>
        <v>0.31250000000000006</v>
      </c>
      <c r="G4">
        <f t="shared" si="2"/>
        <v>0.234375</v>
      </c>
      <c r="H4">
        <f t="shared" si="2"/>
        <v>0.1640625</v>
      </c>
      <c r="I4">
        <f t="shared" si="2"/>
        <v>0.10937500000000006</v>
      </c>
      <c r="J4">
        <f t="shared" si="2"/>
        <v>0.07031250000000001</v>
      </c>
      <c r="K4">
        <f t="shared" si="2"/>
        <v>0.04394531250000001</v>
      </c>
      <c r="L4">
        <f t="shared" si="2"/>
        <v>3.904861480844016E-27</v>
      </c>
      <c r="M4">
        <f t="shared" si="3"/>
        <v>7.75622386349392E-22</v>
      </c>
    </row>
    <row r="5" spans="1:13" ht="12.75">
      <c r="A5">
        <f t="shared" si="4"/>
        <v>3</v>
      </c>
      <c r="B5">
        <f t="shared" si="1"/>
        <v>0</v>
      </c>
      <c r="C5">
        <f t="shared" si="2"/>
        <v>0</v>
      </c>
      <c r="D5">
        <f t="shared" si="2"/>
        <v>0.12500000000000003</v>
      </c>
      <c r="E5">
        <f t="shared" si="2"/>
        <v>0.25000000000000006</v>
      </c>
      <c r="F5">
        <f t="shared" si="2"/>
        <v>0.31250000000000006</v>
      </c>
      <c r="G5">
        <f t="shared" si="2"/>
        <v>0.3125000000000001</v>
      </c>
      <c r="H5">
        <f t="shared" si="2"/>
        <v>0.27343750000000006</v>
      </c>
      <c r="I5">
        <f t="shared" si="2"/>
        <v>0.21875000000000006</v>
      </c>
      <c r="J5">
        <f t="shared" si="2"/>
        <v>0.16406250000000008</v>
      </c>
      <c r="K5">
        <f t="shared" si="2"/>
        <v>0.11718750000000006</v>
      </c>
      <c r="L5">
        <f t="shared" si="2"/>
        <v>1.2755880837423814E-25</v>
      </c>
      <c r="M5">
        <f t="shared" si="3"/>
        <v>5.185729402200777E-21</v>
      </c>
    </row>
    <row r="6" spans="1:13" ht="12.75">
      <c r="A6">
        <f t="shared" si="4"/>
        <v>4</v>
      </c>
      <c r="B6">
        <f t="shared" si="1"/>
        <v>0</v>
      </c>
      <c r="C6">
        <f t="shared" si="2"/>
        <v>0</v>
      </c>
      <c r="D6">
        <f t="shared" si="2"/>
        <v>0</v>
      </c>
      <c r="E6">
        <f t="shared" si="2"/>
        <v>0.0625</v>
      </c>
      <c r="F6">
        <f t="shared" si="2"/>
        <v>0.15625</v>
      </c>
      <c r="G6">
        <f t="shared" si="2"/>
        <v>0.234375</v>
      </c>
      <c r="H6">
        <f t="shared" si="2"/>
        <v>0.27343750000000006</v>
      </c>
      <c r="I6">
        <f t="shared" si="2"/>
        <v>0.2734375</v>
      </c>
      <c r="J6">
        <f t="shared" si="2"/>
        <v>0.24609375</v>
      </c>
      <c r="K6">
        <f t="shared" si="2"/>
        <v>0.20507812500000006</v>
      </c>
      <c r="L6">
        <f t="shared" si="2"/>
        <v>3.09330110307528E-24</v>
      </c>
      <c r="M6">
        <f t="shared" si="3"/>
        <v>3.3311760647598336E-20</v>
      </c>
    </row>
    <row r="7" spans="1:13" ht="12.75">
      <c r="A7">
        <f t="shared" si="4"/>
        <v>5</v>
      </c>
      <c r="B7">
        <f t="shared" si="1"/>
        <v>0</v>
      </c>
      <c r="C7">
        <f t="shared" si="2"/>
        <v>0</v>
      </c>
      <c r="D7">
        <f t="shared" si="2"/>
        <v>0</v>
      </c>
      <c r="E7">
        <f t="shared" si="2"/>
        <v>0</v>
      </c>
      <c r="F7">
        <f t="shared" si="2"/>
        <v>0.03125</v>
      </c>
      <c r="G7">
        <f t="shared" si="2"/>
        <v>0.09375</v>
      </c>
      <c r="H7">
        <f t="shared" si="2"/>
        <v>0.1640625</v>
      </c>
      <c r="I7">
        <f t="shared" si="2"/>
        <v>0.21875000000000006</v>
      </c>
      <c r="J7">
        <f t="shared" si="2"/>
        <v>0.24609375</v>
      </c>
      <c r="K7">
        <f t="shared" si="2"/>
        <v>0.24609375</v>
      </c>
      <c r="L7">
        <f t="shared" si="2"/>
        <v>5.939138117904548E-23</v>
      </c>
      <c r="M7">
        <f t="shared" si="3"/>
        <v>2.055954714333783E-19</v>
      </c>
    </row>
    <row r="8" spans="1:13" ht="12.75">
      <c r="A8">
        <f t="shared" si="4"/>
        <v>6</v>
      </c>
      <c r="B8">
        <f t="shared" si="1"/>
        <v>0</v>
      </c>
      <c r="C8">
        <f t="shared" si="2"/>
        <v>0</v>
      </c>
      <c r="D8">
        <f t="shared" si="2"/>
        <v>0</v>
      </c>
      <c r="E8">
        <f t="shared" si="2"/>
        <v>0</v>
      </c>
      <c r="F8">
        <f t="shared" si="2"/>
        <v>0</v>
      </c>
      <c r="G8">
        <f t="shared" si="2"/>
        <v>0.015625000000000007</v>
      </c>
      <c r="H8">
        <f t="shared" si="2"/>
        <v>0.05468750000000003</v>
      </c>
      <c r="I8">
        <f t="shared" si="2"/>
        <v>0.10937500000000006</v>
      </c>
      <c r="J8">
        <f t="shared" si="2"/>
        <v>0.16406250000000008</v>
      </c>
      <c r="K8">
        <f t="shared" si="2"/>
        <v>0.20507812500000006</v>
      </c>
      <c r="L8">
        <f t="shared" si="2"/>
        <v>9.403635353348757E-22</v>
      </c>
      <c r="M8">
        <f t="shared" si="3"/>
        <v>1.2191516259124923E-18</v>
      </c>
    </row>
    <row r="9" spans="1:13" ht="12.75">
      <c r="A9">
        <f t="shared" si="4"/>
        <v>7</v>
      </c>
      <c r="B9">
        <f t="shared" si="1"/>
        <v>0</v>
      </c>
      <c r="C9">
        <f t="shared" si="2"/>
        <v>0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0.007812500000000002</v>
      </c>
      <c r="I9">
        <f t="shared" si="2"/>
        <v>0.03125000000000001</v>
      </c>
      <c r="J9">
        <f t="shared" si="2"/>
        <v>0.07031250000000001</v>
      </c>
      <c r="K9">
        <f t="shared" si="2"/>
        <v>0.11718750000000006</v>
      </c>
      <c r="L9">
        <f t="shared" si="2"/>
        <v>1.2627738903068348E-20</v>
      </c>
      <c r="M9">
        <f t="shared" si="3"/>
        <v>6.945925497132415E-18</v>
      </c>
    </row>
    <row r="10" spans="1:13" ht="12.75">
      <c r="A10">
        <f t="shared" si="4"/>
        <v>8</v>
      </c>
      <c r="B10">
        <f t="shared" si="1"/>
        <v>0</v>
      </c>
      <c r="C10">
        <f t="shared" si="2"/>
        <v>0</v>
      </c>
      <c r="D10">
        <f t="shared" si="2"/>
        <v>0</v>
      </c>
      <c r="E10">
        <f t="shared" si="2"/>
        <v>0</v>
      </c>
      <c r="F10">
        <f t="shared" si="2"/>
        <v>0</v>
      </c>
      <c r="G10">
        <f t="shared" si="2"/>
        <v>0</v>
      </c>
      <c r="H10">
        <f t="shared" si="2"/>
        <v>0</v>
      </c>
      <c r="I10">
        <f t="shared" si="2"/>
        <v>0.003906250000000001</v>
      </c>
      <c r="J10">
        <f t="shared" si="2"/>
        <v>0.017578125000000003</v>
      </c>
      <c r="K10">
        <f t="shared" si="2"/>
        <v>0.04394531250000001</v>
      </c>
      <c r="L10">
        <f t="shared" si="2"/>
        <v>1.4679746474816984E-19</v>
      </c>
      <c r="M10">
        <f t="shared" si="3"/>
        <v>3.8021630758159267E-17</v>
      </c>
    </row>
    <row r="11" spans="1:13" ht="12.75">
      <c r="A11">
        <f t="shared" si="4"/>
        <v>9</v>
      </c>
      <c r="B11">
        <f t="shared" si="1"/>
        <v>0</v>
      </c>
      <c r="C11">
        <f t="shared" si="2"/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  <c r="I11">
        <f t="shared" si="2"/>
        <v>0</v>
      </c>
      <c r="J11">
        <f t="shared" si="2"/>
        <v>0.001953125</v>
      </c>
      <c r="K11">
        <f t="shared" si="2"/>
        <v>0.009765625</v>
      </c>
      <c r="L11">
        <f t="shared" si="2"/>
        <v>1.5005963063146276E-18</v>
      </c>
      <c r="M11">
        <f t="shared" si="3"/>
        <v>1.9996757496994355E-16</v>
      </c>
    </row>
    <row r="12" spans="1:13" ht="12.75">
      <c r="A12">
        <f t="shared" si="4"/>
        <v>10</v>
      </c>
      <c r="B12">
        <f t="shared" si="1"/>
        <v>0</v>
      </c>
      <c r="C12">
        <f t="shared" si="2"/>
        <v>0</v>
      </c>
      <c r="D12">
        <f t="shared" si="2"/>
        <v>0</v>
      </c>
      <c r="E12">
        <f t="shared" si="2"/>
        <v>0</v>
      </c>
      <c r="F12">
        <f t="shared" si="2"/>
        <v>0</v>
      </c>
      <c r="G12">
        <f t="shared" si="2"/>
        <v>0</v>
      </c>
      <c r="H12">
        <f t="shared" si="2"/>
        <v>0</v>
      </c>
      <c r="I12">
        <f t="shared" si="2"/>
        <v>0</v>
      </c>
      <c r="J12">
        <f t="shared" si="2"/>
        <v>0</v>
      </c>
      <c r="K12">
        <f t="shared" si="2"/>
        <v>0.0009765625</v>
      </c>
      <c r="L12">
        <f t="shared" si="2"/>
        <v>1.3655426387463141E-17</v>
      </c>
      <c r="M12">
        <f t="shared" si="3"/>
        <v>1.0104542167073783E-15</v>
      </c>
    </row>
    <row r="13" spans="1:13" ht="12.75">
      <c r="A13">
        <f t="shared" si="4"/>
        <v>11</v>
      </c>
      <c r="B13">
        <f t="shared" si="1"/>
        <v>0</v>
      </c>
      <c r="C13">
        <f t="shared" si="2"/>
        <v>0</v>
      </c>
      <c r="D13">
        <f t="shared" si="2"/>
        <v>0</v>
      </c>
      <c r="E13">
        <f t="shared" si="2"/>
        <v>0</v>
      </c>
      <c r="F13">
        <f t="shared" si="2"/>
        <v>0</v>
      </c>
      <c r="G13">
        <f t="shared" si="2"/>
        <v>0</v>
      </c>
      <c r="H13">
        <f t="shared" si="2"/>
        <v>0</v>
      </c>
      <c r="I13">
        <f t="shared" si="2"/>
        <v>0</v>
      </c>
      <c r="J13">
        <f t="shared" si="2"/>
        <v>0</v>
      </c>
      <c r="K13">
        <f t="shared" si="2"/>
        <v>0</v>
      </c>
      <c r="L13">
        <f t="shared" si="2"/>
        <v>1.1172621589742587E-16</v>
      </c>
      <c r="M13">
        <f t="shared" si="3"/>
        <v>4.905710571392847E-15</v>
      </c>
    </row>
    <row r="14" spans="1:13" ht="12.75">
      <c r="A14">
        <f t="shared" si="4"/>
        <v>12</v>
      </c>
      <c r="B14">
        <f t="shared" si="1"/>
        <v>0</v>
      </c>
      <c r="C14">
        <f t="shared" si="2"/>
        <v>0</v>
      </c>
      <c r="D14">
        <f t="shared" si="2"/>
        <v>0</v>
      </c>
      <c r="E14">
        <f t="shared" si="2"/>
        <v>0</v>
      </c>
      <c r="F14">
        <f t="shared" si="2"/>
        <v>0</v>
      </c>
      <c r="G14">
        <f t="shared" si="2"/>
        <v>0</v>
      </c>
      <c r="H14">
        <f t="shared" si="2"/>
        <v>0</v>
      </c>
      <c r="I14">
        <f t="shared" si="2"/>
        <v>0</v>
      </c>
      <c r="J14">
        <f t="shared" si="2"/>
        <v>0</v>
      </c>
      <c r="K14">
        <f t="shared" si="2"/>
        <v>0</v>
      </c>
      <c r="L14">
        <f t="shared" si="2"/>
        <v>8.286361012392381E-16</v>
      </c>
      <c r="M14">
        <f t="shared" si="3"/>
        <v>2.2883129803602735E-14</v>
      </c>
    </row>
    <row r="15" spans="1:13" ht="12.75">
      <c r="A15">
        <f t="shared" si="4"/>
        <v>13</v>
      </c>
      <c r="B15">
        <f t="shared" si="1"/>
        <v>0</v>
      </c>
      <c r="C15">
        <f t="shared" si="2"/>
        <v>0</v>
      </c>
      <c r="D15">
        <f t="shared" si="2"/>
        <v>0</v>
      </c>
      <c r="E15">
        <f t="shared" si="2"/>
        <v>0</v>
      </c>
      <c r="F15">
        <f t="shared" si="2"/>
        <v>0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5.6092289930040825E-15</v>
      </c>
      <c r="M15">
        <f t="shared" si="3"/>
        <v>1.0255507273593362E-13</v>
      </c>
    </row>
    <row r="16" spans="1:13" ht="12.75">
      <c r="A16">
        <f t="shared" si="4"/>
        <v>14</v>
      </c>
      <c r="B16">
        <f t="shared" si="1"/>
        <v>0</v>
      </c>
      <c r="C16">
        <f t="shared" si="2"/>
        <v>0</v>
      </c>
      <c r="D16">
        <f t="shared" si="2"/>
        <v>0</v>
      </c>
      <c r="E16">
        <f t="shared" si="2"/>
        <v>0</v>
      </c>
      <c r="F16">
        <f t="shared" si="2"/>
        <v>0</v>
      </c>
      <c r="G16">
        <f t="shared" si="2"/>
        <v>0</v>
      </c>
      <c r="H16">
        <f t="shared" si="2"/>
        <v>0</v>
      </c>
      <c r="I16">
        <f t="shared" si="2"/>
        <v>0</v>
      </c>
      <c r="J16">
        <f t="shared" si="2"/>
        <v>0</v>
      </c>
      <c r="K16">
        <f t="shared" si="2"/>
        <v>0</v>
      </c>
      <c r="L16">
        <f t="shared" si="2"/>
        <v>3.4857351599382574E-14</v>
      </c>
      <c r="M16">
        <f t="shared" si="3"/>
        <v>4.4159799262742777E-13</v>
      </c>
    </row>
    <row r="17" spans="1:13" ht="12.75">
      <c r="A17">
        <f t="shared" si="4"/>
        <v>15</v>
      </c>
      <c r="B17">
        <f t="shared" si="1"/>
        <v>0</v>
      </c>
      <c r="C17">
        <f t="shared" si="2"/>
        <v>0</v>
      </c>
      <c r="D17">
        <f t="shared" si="2"/>
        <v>0</v>
      </c>
      <c r="E17">
        <f t="shared" si="2"/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1.998488158364605E-13</v>
      </c>
      <c r="M17">
        <f t="shared" si="3"/>
        <v>1.8269440816729187E-12</v>
      </c>
    </row>
    <row r="18" spans="1:13" ht="12.75">
      <c r="A18">
        <f t="shared" si="4"/>
        <v>16</v>
      </c>
      <c r="B18">
        <f t="shared" si="1"/>
        <v>0</v>
      </c>
      <c r="C18">
        <f aca="true" t="shared" si="5" ref="C18:L18">IF($A18&lt;=C$1,BINOMDIST($A18,C$1,$A$1,FALSE),0)</f>
        <v>0</v>
      </c>
      <c r="D18">
        <f t="shared" si="5"/>
        <v>0</v>
      </c>
      <c r="E18">
        <f t="shared" si="5"/>
        <v>0</v>
      </c>
      <c r="F18">
        <f t="shared" si="5"/>
        <v>0</v>
      </c>
      <c r="G18">
        <f t="shared" si="5"/>
        <v>0</v>
      </c>
      <c r="H18">
        <f t="shared" si="5"/>
        <v>0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1.0616968341311914E-12</v>
      </c>
      <c r="M18">
        <f t="shared" si="3"/>
        <v>7.2619230035835745E-12</v>
      </c>
    </row>
    <row r="19" spans="1:13" ht="12.75">
      <c r="A19">
        <f t="shared" si="4"/>
        <v>17</v>
      </c>
      <c r="B19">
        <f aca="true" t="shared" si="6" ref="B19:L34">IF($A19&lt;=B$1,BINOMDIST($A19,B$1,$A$1,FALSE),0)</f>
        <v>0</v>
      </c>
      <c r="C19">
        <f t="shared" si="6"/>
        <v>0</v>
      </c>
      <c r="D19">
        <f t="shared" si="6"/>
        <v>0</v>
      </c>
      <c r="E19">
        <f t="shared" si="6"/>
        <v>0</v>
      </c>
      <c r="F19">
        <f t="shared" si="6"/>
        <v>0</v>
      </c>
      <c r="G19">
        <f t="shared" si="6"/>
        <v>0</v>
      </c>
      <c r="H19">
        <f t="shared" si="6"/>
        <v>0</v>
      </c>
      <c r="I19">
        <f t="shared" si="6"/>
        <v>0</v>
      </c>
      <c r="J19">
        <f t="shared" si="6"/>
        <v>0</v>
      </c>
      <c r="K19">
        <f t="shared" si="6"/>
        <v>0</v>
      </c>
      <c r="L19">
        <f t="shared" si="6"/>
        <v>5.2460314157070665E-12</v>
      </c>
      <c r="M19">
        <f t="shared" si="3"/>
        <v>2.773359988330624E-11</v>
      </c>
    </row>
    <row r="20" spans="1:13" ht="12.75">
      <c r="A20">
        <f t="shared" si="4"/>
        <v>18</v>
      </c>
      <c r="B20">
        <f t="shared" si="6"/>
        <v>0</v>
      </c>
      <c r="C20">
        <f t="shared" si="6"/>
        <v>0</v>
      </c>
      <c r="D20">
        <f t="shared" si="6"/>
        <v>0</v>
      </c>
      <c r="E20">
        <f t="shared" si="6"/>
        <v>0</v>
      </c>
      <c r="F20">
        <f t="shared" si="6"/>
        <v>0</v>
      </c>
      <c r="G20">
        <f t="shared" si="6"/>
        <v>0</v>
      </c>
      <c r="H20">
        <f t="shared" si="6"/>
        <v>0</v>
      </c>
      <c r="I20">
        <f t="shared" si="6"/>
        <v>0</v>
      </c>
      <c r="J20">
        <f t="shared" si="6"/>
        <v>0</v>
      </c>
      <c r="K20">
        <f t="shared" si="6"/>
        <v>0</v>
      </c>
      <c r="L20">
        <f t="shared" si="6"/>
        <v>2.4190033750204864E-11</v>
      </c>
      <c r="M20">
        <f t="shared" si="3"/>
        <v>1.0176280563290113E-10</v>
      </c>
    </row>
    <row r="21" spans="1:13" ht="12.75">
      <c r="A21">
        <f t="shared" si="4"/>
        <v>19</v>
      </c>
      <c r="B21">
        <f t="shared" si="6"/>
        <v>0</v>
      </c>
      <c r="C21">
        <f t="shared" si="6"/>
        <v>0</v>
      </c>
      <c r="D21">
        <f t="shared" si="6"/>
        <v>0</v>
      </c>
      <c r="E21">
        <f t="shared" si="6"/>
        <v>0</v>
      </c>
      <c r="F21">
        <f t="shared" si="6"/>
        <v>0</v>
      </c>
      <c r="G21">
        <f t="shared" si="6"/>
        <v>0</v>
      </c>
      <c r="H21">
        <f t="shared" si="6"/>
        <v>0</v>
      </c>
      <c r="I21">
        <f t="shared" si="6"/>
        <v>0</v>
      </c>
      <c r="J21">
        <f t="shared" si="6"/>
        <v>0</v>
      </c>
      <c r="K21">
        <f t="shared" si="6"/>
        <v>0</v>
      </c>
      <c r="L21">
        <f t="shared" si="6"/>
        <v>1.0439909302720012E-10</v>
      </c>
      <c r="M21">
        <f t="shared" si="3"/>
        <v>3.5875678159281716E-10</v>
      </c>
    </row>
    <row r="22" spans="1:13" ht="12.75">
      <c r="A22">
        <f t="shared" si="4"/>
        <v>20</v>
      </c>
      <c r="B22">
        <f t="shared" si="6"/>
        <v>0</v>
      </c>
      <c r="C22">
        <f t="shared" si="6"/>
        <v>0</v>
      </c>
      <c r="D22">
        <f t="shared" si="6"/>
        <v>0</v>
      </c>
      <c r="E22">
        <f t="shared" si="6"/>
        <v>0</v>
      </c>
      <c r="F22">
        <f t="shared" si="6"/>
        <v>0</v>
      </c>
      <c r="G22">
        <f t="shared" si="6"/>
        <v>0</v>
      </c>
      <c r="H22">
        <f t="shared" si="6"/>
        <v>0</v>
      </c>
      <c r="I22">
        <f t="shared" si="6"/>
        <v>0</v>
      </c>
      <c r="J22">
        <f t="shared" si="6"/>
        <v>0</v>
      </c>
      <c r="K22">
        <f t="shared" si="6"/>
        <v>0</v>
      </c>
      <c r="L22">
        <f t="shared" si="6"/>
        <v>4.2281632676015826E-10</v>
      </c>
      <c r="M22">
        <f t="shared" si="3"/>
        <v>1.215176569964657E-09</v>
      </c>
    </row>
    <row r="23" spans="1:13" ht="12.75">
      <c r="A23">
        <f t="shared" si="4"/>
        <v>21</v>
      </c>
      <c r="B23">
        <f t="shared" si="6"/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  <c r="I23">
        <f t="shared" si="6"/>
        <v>0</v>
      </c>
      <c r="J23">
        <f t="shared" si="6"/>
        <v>0</v>
      </c>
      <c r="K23">
        <f t="shared" si="6"/>
        <v>0</v>
      </c>
      <c r="L23">
        <f t="shared" si="6"/>
        <v>1.6107288638482251E-09</v>
      </c>
      <c r="M23">
        <f t="shared" si="3"/>
        <v>3.954639281248934E-09</v>
      </c>
    </row>
    <row r="24" spans="1:13" ht="12.75">
      <c r="A24">
        <f t="shared" si="4"/>
        <v>22</v>
      </c>
      <c r="B24">
        <f t="shared" si="6"/>
        <v>0</v>
      </c>
      <c r="C24">
        <f t="shared" si="6"/>
        <v>0</v>
      </c>
      <c r="D24">
        <f t="shared" si="6"/>
        <v>0</v>
      </c>
      <c r="E24">
        <f t="shared" si="6"/>
        <v>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5.783980920182273E-09</v>
      </c>
      <c r="M24">
        <f t="shared" si="3"/>
        <v>1.236524100033169E-08</v>
      </c>
    </row>
    <row r="25" spans="1:13" ht="12.75">
      <c r="A25">
        <f t="shared" si="4"/>
        <v>23</v>
      </c>
      <c r="B25">
        <f t="shared" si="6"/>
        <v>0</v>
      </c>
      <c r="C25">
        <f t="shared" si="6"/>
        <v>0</v>
      </c>
      <c r="D25">
        <f t="shared" si="6"/>
        <v>0</v>
      </c>
      <c r="E25">
        <f t="shared" si="6"/>
        <v>0</v>
      </c>
      <c r="F25">
        <f t="shared" si="6"/>
        <v>0</v>
      </c>
      <c r="G25">
        <f t="shared" si="6"/>
        <v>0</v>
      </c>
      <c r="H25">
        <f t="shared" si="6"/>
        <v>0</v>
      </c>
      <c r="I25">
        <f t="shared" si="6"/>
        <v>0</v>
      </c>
      <c r="J25">
        <f t="shared" si="6"/>
        <v>0</v>
      </c>
      <c r="K25">
        <f t="shared" si="6"/>
        <v>0</v>
      </c>
      <c r="L25">
        <f t="shared" si="6"/>
        <v>1.9615239642357154E-08</v>
      </c>
      <c r="M25">
        <f t="shared" si="3"/>
        <v>3.7147236891105856E-08</v>
      </c>
    </row>
    <row r="26" spans="1:13" ht="12.75">
      <c r="A26">
        <f t="shared" si="4"/>
        <v>24</v>
      </c>
      <c r="B26">
        <f t="shared" si="6"/>
        <v>0</v>
      </c>
      <c r="C26">
        <f t="shared" si="6"/>
        <v>0</v>
      </c>
      <c r="D26">
        <f t="shared" si="6"/>
        <v>0</v>
      </c>
      <c r="E26">
        <f t="shared" si="6"/>
        <v>0</v>
      </c>
      <c r="F26">
        <f t="shared" si="6"/>
        <v>0</v>
      </c>
      <c r="G26">
        <f t="shared" si="6"/>
        <v>0</v>
      </c>
      <c r="H26">
        <f t="shared" si="6"/>
        <v>0</v>
      </c>
      <c r="I26">
        <f t="shared" si="6"/>
        <v>0</v>
      </c>
      <c r="J26">
        <f t="shared" si="6"/>
        <v>0</v>
      </c>
      <c r="K26">
        <f t="shared" si="6"/>
        <v>0</v>
      </c>
      <c r="L26">
        <f t="shared" si="6"/>
        <v>6.293222718589614E-08</v>
      </c>
      <c r="M26">
        <f t="shared" si="3"/>
        <v>1.0722070689395245E-07</v>
      </c>
    </row>
    <row r="27" spans="1:13" ht="12.75">
      <c r="A27">
        <f t="shared" si="4"/>
        <v>25</v>
      </c>
      <c r="B27">
        <f t="shared" si="6"/>
        <v>0</v>
      </c>
      <c r="C27">
        <f t="shared" si="6"/>
        <v>0</v>
      </c>
      <c r="D27">
        <f t="shared" si="6"/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1.9131397064512415E-07</v>
      </c>
      <c r="M27">
        <f t="shared" si="3"/>
        <v>2.973439029468595E-07</v>
      </c>
    </row>
    <row r="28" spans="1:13" ht="12.75">
      <c r="A28">
        <f t="shared" si="4"/>
        <v>26</v>
      </c>
      <c r="B28">
        <f t="shared" si="6"/>
        <v>0</v>
      </c>
      <c r="C28">
        <f t="shared" si="6"/>
        <v>0</v>
      </c>
      <c r="D28">
        <f t="shared" si="6"/>
        <v>0</v>
      </c>
      <c r="E28">
        <f t="shared" si="6"/>
        <v>0</v>
      </c>
      <c r="F28">
        <f t="shared" si="6"/>
        <v>0</v>
      </c>
      <c r="G28">
        <f t="shared" si="6"/>
        <v>0</v>
      </c>
      <c r="H28">
        <f t="shared" si="6"/>
        <v>0</v>
      </c>
      <c r="I28">
        <f t="shared" si="6"/>
        <v>0</v>
      </c>
      <c r="J28">
        <f t="shared" si="6"/>
        <v>0</v>
      </c>
      <c r="K28">
        <f t="shared" si="6"/>
        <v>0</v>
      </c>
      <c r="L28">
        <f t="shared" si="6"/>
        <v>5.518672230147834E-07</v>
      </c>
      <c r="M28">
        <f t="shared" si="3"/>
        <v>7.92259818206415E-07</v>
      </c>
    </row>
    <row r="29" spans="1:13" ht="12.75">
      <c r="A29">
        <f t="shared" si="4"/>
        <v>27</v>
      </c>
      <c r="B29">
        <f t="shared" si="6"/>
        <v>0</v>
      </c>
      <c r="C29">
        <f t="shared" si="6"/>
        <v>0</v>
      </c>
      <c r="D29">
        <f t="shared" si="6"/>
        <v>0</v>
      </c>
      <c r="E29">
        <f t="shared" si="6"/>
        <v>0</v>
      </c>
      <c r="F29">
        <f t="shared" si="6"/>
        <v>0</v>
      </c>
      <c r="G29">
        <f t="shared" si="6"/>
        <v>0</v>
      </c>
      <c r="H29">
        <f t="shared" si="6"/>
        <v>0</v>
      </c>
      <c r="I29">
        <f t="shared" si="6"/>
        <v>0</v>
      </c>
      <c r="J29">
        <f t="shared" si="6"/>
        <v>0</v>
      </c>
      <c r="K29">
        <f t="shared" si="6"/>
        <v>0</v>
      </c>
      <c r="L29">
        <f t="shared" si="6"/>
        <v>1.5125249815960618E-06</v>
      </c>
      <c r="M29">
        <f t="shared" si="3"/>
        <v>2.028170413097348E-06</v>
      </c>
    </row>
    <row r="30" spans="1:13" ht="12.75">
      <c r="A30">
        <f t="shared" si="4"/>
        <v>28</v>
      </c>
      <c r="B30">
        <f t="shared" si="6"/>
        <v>0</v>
      </c>
      <c r="C30">
        <f t="shared" si="6"/>
        <v>0</v>
      </c>
      <c r="D30">
        <f t="shared" si="6"/>
        <v>0</v>
      </c>
      <c r="E30">
        <f t="shared" si="6"/>
        <v>0</v>
      </c>
      <c r="F30">
        <f t="shared" si="6"/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3.94336870201832E-06</v>
      </c>
      <c r="M30">
        <f t="shared" si="3"/>
        <v>4.988494258010715E-06</v>
      </c>
    </row>
    <row r="31" spans="1:13" ht="12.75">
      <c r="A31">
        <f t="shared" si="4"/>
        <v>29</v>
      </c>
      <c r="B31">
        <f t="shared" si="6"/>
        <v>0</v>
      </c>
      <c r="C31">
        <f t="shared" si="6"/>
        <v>0</v>
      </c>
      <c r="D31">
        <f t="shared" si="6"/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9.79043263949376E-06</v>
      </c>
      <c r="M31">
        <f t="shared" si="3"/>
        <v>1.178861355130797E-05</v>
      </c>
    </row>
    <row r="32" spans="1:13" ht="12.75">
      <c r="A32">
        <f t="shared" si="4"/>
        <v>30</v>
      </c>
      <c r="B32">
        <f t="shared" si="6"/>
        <v>0</v>
      </c>
      <c r="C32">
        <f t="shared" si="6"/>
        <v>0</v>
      </c>
      <c r="D32">
        <f t="shared" si="6"/>
        <v>0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2.3170690580135303E-05</v>
      </c>
      <c r="M32">
        <f t="shared" si="3"/>
        <v>2.6766045152977068E-05</v>
      </c>
    </row>
    <row r="33" spans="1:13" ht="12.75">
      <c r="A33">
        <f t="shared" si="4"/>
        <v>31</v>
      </c>
      <c r="B33">
        <f t="shared" si="6"/>
        <v>0</v>
      </c>
      <c r="C33">
        <f t="shared" si="6"/>
        <v>0</v>
      </c>
      <c r="D33">
        <f t="shared" si="6"/>
        <v>0</v>
      </c>
      <c r="E33">
        <f t="shared" si="6"/>
        <v>0</v>
      </c>
      <c r="F33">
        <f t="shared" si="6"/>
        <v>0</v>
      </c>
      <c r="G33">
        <f t="shared" si="6"/>
        <v>0</v>
      </c>
      <c r="H33">
        <f t="shared" si="6"/>
        <v>0</v>
      </c>
      <c r="I33">
        <f t="shared" si="6"/>
        <v>0</v>
      </c>
      <c r="J33">
        <f t="shared" si="6"/>
        <v>0</v>
      </c>
      <c r="K33">
        <f t="shared" si="6"/>
        <v>0</v>
      </c>
      <c r="L33">
        <f t="shared" si="6"/>
        <v>5.232091421320834E-05</v>
      </c>
      <c r="M33">
        <f t="shared" si="3"/>
        <v>5.8389385158292046E-05</v>
      </c>
    </row>
    <row r="34" spans="1:13" ht="12.75">
      <c r="A34">
        <f t="shared" si="4"/>
        <v>32</v>
      </c>
      <c r="B34">
        <f t="shared" si="6"/>
        <v>0</v>
      </c>
      <c r="C34">
        <f t="shared" si="6"/>
        <v>0</v>
      </c>
      <c r="D34">
        <f t="shared" si="6"/>
        <v>0</v>
      </c>
      <c r="E34">
        <f t="shared" si="6"/>
        <v>0</v>
      </c>
      <c r="F34">
        <f t="shared" si="6"/>
        <v>0</v>
      </c>
      <c r="G34">
        <f t="shared" si="6"/>
        <v>0</v>
      </c>
      <c r="H34">
        <f t="shared" si="6"/>
        <v>0</v>
      </c>
      <c r="I34">
        <f t="shared" si="6"/>
        <v>0</v>
      </c>
      <c r="J34">
        <f t="shared" si="6"/>
        <v>0</v>
      </c>
      <c r="K34">
        <f t="shared" si="6"/>
        <v>0</v>
      </c>
      <c r="L34">
        <f t="shared" si="6"/>
        <v>0.00011281697127223096</v>
      </c>
      <c r="M34">
        <f aca="true" t="shared" si="7" ref="M34:M65">NORMDIST(A34,N$1,O$1,FALSE)</f>
        <v>0.00012238038602275437</v>
      </c>
    </row>
    <row r="35" spans="1:13" ht="12.75">
      <c r="A35">
        <f aca="true" t="shared" si="8" ref="A35:A66">A34+1</f>
        <v>33</v>
      </c>
      <c r="B35">
        <f aca="true" t="shared" si="9" ref="B35:L50">IF($A35&lt;=B$1,BINOMDIST($A35,B$1,$A$1,FALSE),0)</f>
        <v>0</v>
      </c>
      <c r="C35">
        <f t="shared" si="9"/>
        <v>0</v>
      </c>
      <c r="D35">
        <f t="shared" si="9"/>
        <v>0</v>
      </c>
      <c r="E35">
        <f t="shared" si="9"/>
        <v>0</v>
      </c>
      <c r="F35">
        <f t="shared" si="9"/>
        <v>0</v>
      </c>
      <c r="G35">
        <f t="shared" si="9"/>
        <v>0</v>
      </c>
      <c r="H35">
        <f t="shared" si="9"/>
        <v>0</v>
      </c>
      <c r="I35">
        <f t="shared" si="9"/>
        <v>0</v>
      </c>
      <c r="J35">
        <f t="shared" si="9"/>
        <v>0</v>
      </c>
      <c r="K35">
        <f t="shared" si="9"/>
        <v>0</v>
      </c>
      <c r="L35">
        <f t="shared" si="9"/>
        <v>0.00023247133474278003</v>
      </c>
      <c r="M35">
        <f t="shared" si="7"/>
        <v>0.0002464438336946037</v>
      </c>
    </row>
    <row r="36" spans="1:13" ht="12.75">
      <c r="A36">
        <f t="shared" si="8"/>
        <v>34</v>
      </c>
      <c r="B36">
        <f t="shared" si="9"/>
        <v>0</v>
      </c>
      <c r="C36">
        <f t="shared" si="9"/>
        <v>0</v>
      </c>
      <c r="D36">
        <f t="shared" si="9"/>
        <v>0</v>
      </c>
      <c r="E36">
        <f t="shared" si="9"/>
        <v>0</v>
      </c>
      <c r="F36">
        <f t="shared" si="9"/>
        <v>0</v>
      </c>
      <c r="G36">
        <f t="shared" si="9"/>
        <v>0</v>
      </c>
      <c r="H36">
        <f t="shared" si="9"/>
        <v>0</v>
      </c>
      <c r="I36">
        <f t="shared" si="9"/>
        <v>0</v>
      </c>
      <c r="J36">
        <f t="shared" si="9"/>
        <v>0</v>
      </c>
      <c r="K36">
        <f t="shared" si="9"/>
        <v>0</v>
      </c>
      <c r="L36">
        <f t="shared" si="9"/>
        <v>0.00045810527728724264</v>
      </c>
      <c r="M36">
        <f t="shared" si="7"/>
        <v>0.0004768176402929685</v>
      </c>
    </row>
    <row r="37" spans="1:13" ht="12.75">
      <c r="A37">
        <f t="shared" si="8"/>
        <v>35</v>
      </c>
      <c r="B37">
        <f t="shared" si="9"/>
        <v>0</v>
      </c>
      <c r="C37">
        <f t="shared" si="9"/>
        <v>0</v>
      </c>
      <c r="D37">
        <f t="shared" si="9"/>
        <v>0</v>
      </c>
      <c r="E37">
        <f t="shared" si="9"/>
        <v>0</v>
      </c>
      <c r="F37">
        <f t="shared" si="9"/>
        <v>0</v>
      </c>
      <c r="G37">
        <f t="shared" si="9"/>
        <v>0</v>
      </c>
      <c r="H37">
        <f t="shared" si="9"/>
        <v>0</v>
      </c>
      <c r="I37">
        <f t="shared" si="9"/>
        <v>0</v>
      </c>
      <c r="J37">
        <f t="shared" si="9"/>
        <v>0</v>
      </c>
      <c r="K37">
        <f t="shared" si="9"/>
        <v>0</v>
      </c>
      <c r="L37">
        <f t="shared" si="9"/>
        <v>0.0008638556657416539</v>
      </c>
      <c r="M37">
        <f t="shared" si="7"/>
        <v>0.0008863696823876014</v>
      </c>
    </row>
    <row r="38" spans="1:13" ht="12.75">
      <c r="A38">
        <f t="shared" si="8"/>
        <v>36</v>
      </c>
      <c r="B38">
        <f t="shared" si="9"/>
        <v>0</v>
      </c>
      <c r="C38">
        <f t="shared" si="9"/>
        <v>0</v>
      </c>
      <c r="D38">
        <f t="shared" si="9"/>
        <v>0</v>
      </c>
      <c r="E38">
        <f t="shared" si="9"/>
        <v>0</v>
      </c>
      <c r="F38">
        <f t="shared" si="9"/>
        <v>0</v>
      </c>
      <c r="G38">
        <f t="shared" si="9"/>
        <v>0</v>
      </c>
      <c r="H38">
        <f t="shared" si="9"/>
        <v>0</v>
      </c>
      <c r="I38">
        <f t="shared" si="9"/>
        <v>0</v>
      </c>
      <c r="J38">
        <f t="shared" si="9"/>
        <v>0</v>
      </c>
      <c r="K38">
        <f t="shared" si="9"/>
        <v>0</v>
      </c>
      <c r="L38">
        <f t="shared" si="9"/>
        <v>0.0015597393964779877</v>
      </c>
      <c r="M38">
        <f t="shared" si="7"/>
        <v>0.0015830903165959926</v>
      </c>
    </row>
    <row r="39" spans="1:13" ht="12.75">
      <c r="A39">
        <f t="shared" si="8"/>
        <v>37</v>
      </c>
      <c r="B39">
        <f t="shared" si="9"/>
        <v>0</v>
      </c>
      <c r="C39">
        <f t="shared" si="9"/>
        <v>0</v>
      </c>
      <c r="D39">
        <f t="shared" si="9"/>
        <v>0</v>
      </c>
      <c r="E39">
        <f t="shared" si="9"/>
        <v>0</v>
      </c>
      <c r="F39">
        <f t="shared" si="9"/>
        <v>0</v>
      </c>
      <c r="G39">
        <f t="shared" si="9"/>
        <v>0</v>
      </c>
      <c r="H39">
        <f t="shared" si="9"/>
        <v>0</v>
      </c>
      <c r="I39">
        <f t="shared" si="9"/>
        <v>0</v>
      </c>
      <c r="J39">
        <f t="shared" si="9"/>
        <v>0</v>
      </c>
      <c r="K39">
        <f t="shared" si="9"/>
        <v>0</v>
      </c>
      <c r="L39">
        <f t="shared" si="9"/>
        <v>0.0026979276047186924</v>
      </c>
      <c r="M39">
        <f t="shared" si="7"/>
        <v>0.0027165938467371233</v>
      </c>
    </row>
    <row r="40" spans="1:13" ht="12.75">
      <c r="A40">
        <f t="shared" si="8"/>
        <v>38</v>
      </c>
      <c r="B40">
        <f t="shared" si="9"/>
        <v>0</v>
      </c>
      <c r="C40">
        <f t="shared" si="9"/>
        <v>0</v>
      </c>
      <c r="D40">
        <f t="shared" si="9"/>
        <v>0</v>
      </c>
      <c r="E40">
        <f t="shared" si="9"/>
        <v>0</v>
      </c>
      <c r="F40">
        <f t="shared" si="9"/>
        <v>0</v>
      </c>
      <c r="G40">
        <f t="shared" si="9"/>
        <v>0</v>
      </c>
      <c r="H40">
        <f t="shared" si="9"/>
        <v>0</v>
      </c>
      <c r="I40">
        <f t="shared" si="9"/>
        <v>0</v>
      </c>
      <c r="J40">
        <f t="shared" si="9"/>
        <v>0</v>
      </c>
      <c r="K40">
        <f t="shared" si="9"/>
        <v>0</v>
      </c>
      <c r="L40">
        <f t="shared" si="9"/>
        <v>0.004472879976244109</v>
      </c>
      <c r="M40">
        <f t="shared" si="7"/>
        <v>0.0044789060589685795</v>
      </c>
    </row>
    <row r="41" spans="1:13" ht="12.75">
      <c r="A41">
        <f t="shared" si="8"/>
        <v>39</v>
      </c>
      <c r="B41">
        <f t="shared" si="9"/>
        <v>0</v>
      </c>
      <c r="C41">
        <f t="shared" si="9"/>
        <v>0</v>
      </c>
      <c r="D41">
        <f t="shared" si="9"/>
        <v>0</v>
      </c>
      <c r="E41">
        <f t="shared" si="9"/>
        <v>0</v>
      </c>
      <c r="F41">
        <f t="shared" si="9"/>
        <v>0</v>
      </c>
      <c r="G41">
        <f t="shared" si="9"/>
        <v>0</v>
      </c>
      <c r="H41">
        <f t="shared" si="9"/>
        <v>0</v>
      </c>
      <c r="I41">
        <f t="shared" si="9"/>
        <v>0</v>
      </c>
      <c r="J41">
        <f t="shared" si="9"/>
        <v>0</v>
      </c>
      <c r="K41">
        <f t="shared" si="9"/>
        <v>0</v>
      </c>
      <c r="L41">
        <f t="shared" si="9"/>
        <v>0.007110732269926565</v>
      </c>
      <c r="M41">
        <f t="shared" si="7"/>
        <v>0.007094918569246288</v>
      </c>
    </row>
    <row r="42" spans="1:13" ht="12.75">
      <c r="A42">
        <f t="shared" si="8"/>
        <v>40</v>
      </c>
      <c r="B42">
        <f t="shared" si="9"/>
        <v>0</v>
      </c>
      <c r="C42">
        <f t="shared" si="9"/>
        <v>0</v>
      </c>
      <c r="D42">
        <f t="shared" si="9"/>
        <v>0</v>
      </c>
      <c r="E42">
        <f t="shared" si="9"/>
        <v>0</v>
      </c>
      <c r="F42">
        <f t="shared" si="9"/>
        <v>0</v>
      </c>
      <c r="G42">
        <f t="shared" si="9"/>
        <v>0</v>
      </c>
      <c r="H42">
        <f t="shared" si="9"/>
        <v>0</v>
      </c>
      <c r="I42">
        <f t="shared" si="9"/>
        <v>0</v>
      </c>
      <c r="J42">
        <f t="shared" si="9"/>
        <v>0</v>
      </c>
      <c r="K42">
        <f t="shared" si="9"/>
        <v>0</v>
      </c>
      <c r="L42">
        <f t="shared" si="9"/>
        <v>0.010843866711638011</v>
      </c>
      <c r="M42">
        <f t="shared" si="7"/>
        <v>0.01079819330263761</v>
      </c>
    </row>
    <row r="43" spans="1:13" ht="12.75">
      <c r="A43">
        <f t="shared" si="8"/>
        <v>41</v>
      </c>
      <c r="B43">
        <f t="shared" si="9"/>
        <v>0</v>
      </c>
      <c r="C43">
        <f t="shared" si="9"/>
        <v>0</v>
      </c>
      <c r="D43">
        <f t="shared" si="9"/>
        <v>0</v>
      </c>
      <c r="E43">
        <f t="shared" si="9"/>
        <v>0</v>
      </c>
      <c r="F43">
        <f t="shared" si="9"/>
        <v>0</v>
      </c>
      <c r="G43">
        <f t="shared" si="9"/>
        <v>0</v>
      </c>
      <c r="H43">
        <f t="shared" si="9"/>
        <v>0</v>
      </c>
      <c r="I43">
        <f t="shared" si="9"/>
        <v>0</v>
      </c>
      <c r="J43">
        <f t="shared" si="9"/>
        <v>0</v>
      </c>
      <c r="K43">
        <f t="shared" si="9"/>
        <v>0</v>
      </c>
      <c r="L43">
        <f t="shared" si="9"/>
        <v>0.01586907323654348</v>
      </c>
      <c r="M43">
        <f t="shared" si="7"/>
        <v>0.015790031660178828</v>
      </c>
    </row>
    <row r="44" spans="1:13" ht="12.75">
      <c r="A44">
        <f t="shared" si="8"/>
        <v>42</v>
      </c>
      <c r="B44">
        <f t="shared" si="9"/>
        <v>0</v>
      </c>
      <c r="C44">
        <f t="shared" si="9"/>
        <v>0</v>
      </c>
      <c r="D44">
        <f t="shared" si="9"/>
        <v>0</v>
      </c>
      <c r="E44">
        <f t="shared" si="9"/>
        <v>0</v>
      </c>
      <c r="F44">
        <f t="shared" si="9"/>
        <v>0</v>
      </c>
      <c r="G44">
        <f t="shared" si="9"/>
        <v>0</v>
      </c>
      <c r="H44">
        <f t="shared" si="9"/>
        <v>0</v>
      </c>
      <c r="I44">
        <f t="shared" si="9"/>
        <v>0</v>
      </c>
      <c r="J44">
        <f t="shared" si="9"/>
        <v>0</v>
      </c>
      <c r="K44">
        <f t="shared" si="9"/>
        <v>0</v>
      </c>
      <c r="L44">
        <f t="shared" si="9"/>
        <v>0.022292269546572825</v>
      </c>
      <c r="M44">
        <f t="shared" si="7"/>
        <v>0.02218416693589111</v>
      </c>
    </row>
    <row r="45" spans="1:13" ht="12.75">
      <c r="A45">
        <f t="shared" si="8"/>
        <v>43</v>
      </c>
      <c r="B45">
        <f t="shared" si="9"/>
        <v>0</v>
      </c>
      <c r="C45">
        <f t="shared" si="9"/>
        <v>0</v>
      </c>
      <c r="D45">
        <f t="shared" si="9"/>
        <v>0</v>
      </c>
      <c r="E45">
        <f t="shared" si="9"/>
        <v>0</v>
      </c>
      <c r="F45">
        <f t="shared" si="9"/>
        <v>0</v>
      </c>
      <c r="G45">
        <f t="shared" si="9"/>
        <v>0</v>
      </c>
      <c r="H45">
        <f t="shared" si="9"/>
        <v>0</v>
      </c>
      <c r="I45">
        <f t="shared" si="9"/>
        <v>0</v>
      </c>
      <c r="J45">
        <f t="shared" si="9"/>
        <v>0</v>
      </c>
      <c r="K45">
        <f t="shared" si="9"/>
        <v>0</v>
      </c>
      <c r="L45">
        <f t="shared" si="9"/>
        <v>0.030068642644214626</v>
      </c>
      <c r="M45">
        <f t="shared" si="7"/>
        <v>0.02994549312714897</v>
      </c>
    </row>
    <row r="46" spans="1:13" ht="12.75">
      <c r="A46">
        <f t="shared" si="8"/>
        <v>44</v>
      </c>
      <c r="B46">
        <f t="shared" si="9"/>
        <v>0</v>
      </c>
      <c r="C46">
        <f t="shared" si="9"/>
        <v>0</v>
      </c>
      <c r="D46">
        <f t="shared" si="9"/>
        <v>0</v>
      </c>
      <c r="E46">
        <f t="shared" si="9"/>
        <v>0</v>
      </c>
      <c r="F46">
        <f t="shared" si="9"/>
        <v>0</v>
      </c>
      <c r="G46">
        <f t="shared" si="9"/>
        <v>0</v>
      </c>
      <c r="H46">
        <f t="shared" si="9"/>
        <v>0</v>
      </c>
      <c r="I46">
        <f t="shared" si="9"/>
        <v>0</v>
      </c>
      <c r="J46">
        <f t="shared" si="9"/>
        <v>0</v>
      </c>
      <c r="K46">
        <f t="shared" si="9"/>
        <v>0</v>
      </c>
      <c r="L46">
        <f t="shared" si="9"/>
        <v>0.03895255978909621</v>
      </c>
      <c r="M46">
        <f t="shared" si="7"/>
        <v>0.03883721099664259</v>
      </c>
    </row>
    <row r="47" spans="1:13" ht="12.75">
      <c r="A47">
        <f t="shared" si="8"/>
        <v>45</v>
      </c>
      <c r="B47">
        <f t="shared" si="9"/>
        <v>0</v>
      </c>
      <c r="C47">
        <f t="shared" si="9"/>
        <v>0</v>
      </c>
      <c r="D47">
        <f t="shared" si="9"/>
        <v>0</v>
      </c>
      <c r="E47">
        <f t="shared" si="9"/>
        <v>0</v>
      </c>
      <c r="F47">
        <f t="shared" si="9"/>
        <v>0</v>
      </c>
      <c r="G47">
        <f t="shared" si="9"/>
        <v>0</v>
      </c>
      <c r="H47">
        <f t="shared" si="9"/>
        <v>0</v>
      </c>
      <c r="I47">
        <f t="shared" si="9"/>
        <v>0</v>
      </c>
      <c r="J47">
        <f t="shared" si="9"/>
        <v>0</v>
      </c>
      <c r="K47">
        <f t="shared" si="9"/>
        <v>0</v>
      </c>
      <c r="L47">
        <f t="shared" si="9"/>
        <v>0.048474296626431046</v>
      </c>
      <c r="M47">
        <f t="shared" si="7"/>
        <v>0.048394144903828665</v>
      </c>
    </row>
    <row r="48" spans="1:13" ht="12.75">
      <c r="A48">
        <f t="shared" si="8"/>
        <v>46</v>
      </c>
      <c r="B48">
        <f t="shared" si="9"/>
        <v>0</v>
      </c>
      <c r="C48">
        <f t="shared" si="9"/>
        <v>0</v>
      </c>
      <c r="D48">
        <f t="shared" si="9"/>
        <v>0</v>
      </c>
      <c r="E48">
        <f t="shared" si="9"/>
        <v>0</v>
      </c>
      <c r="F48">
        <f t="shared" si="9"/>
        <v>0</v>
      </c>
      <c r="G48">
        <f t="shared" si="9"/>
        <v>0</v>
      </c>
      <c r="H48">
        <f t="shared" si="9"/>
        <v>0</v>
      </c>
      <c r="I48">
        <f t="shared" si="9"/>
        <v>0</v>
      </c>
      <c r="J48">
        <f t="shared" si="9"/>
        <v>0</v>
      </c>
      <c r="K48">
        <f t="shared" si="9"/>
        <v>0</v>
      </c>
      <c r="L48">
        <f t="shared" si="9"/>
        <v>0.05795839814029755</v>
      </c>
      <c r="M48">
        <f t="shared" si="7"/>
        <v>0.05793831055229654</v>
      </c>
    </row>
    <row r="49" spans="1:13" ht="12.75">
      <c r="A49">
        <f t="shared" si="8"/>
        <v>47</v>
      </c>
      <c r="B49">
        <f t="shared" si="9"/>
        <v>0</v>
      </c>
      <c r="C49">
        <f t="shared" si="9"/>
        <v>0</v>
      </c>
      <c r="D49">
        <f t="shared" si="9"/>
        <v>0</v>
      </c>
      <c r="E49">
        <f t="shared" si="9"/>
        <v>0</v>
      </c>
      <c r="F49">
        <f t="shared" si="9"/>
        <v>0</v>
      </c>
      <c r="G49">
        <f t="shared" si="9"/>
        <v>0</v>
      </c>
      <c r="H49">
        <f t="shared" si="9"/>
        <v>0</v>
      </c>
      <c r="I49">
        <f t="shared" si="9"/>
        <v>0</v>
      </c>
      <c r="J49">
        <f t="shared" si="9"/>
        <v>0</v>
      </c>
      <c r="K49">
        <f t="shared" si="9"/>
        <v>0</v>
      </c>
      <c r="L49">
        <f t="shared" si="9"/>
        <v>0.06659049999098011</v>
      </c>
      <c r="M49">
        <f t="shared" si="7"/>
        <v>0.06664492057835993</v>
      </c>
    </row>
    <row r="50" spans="1:13" ht="12.75">
      <c r="A50">
        <f t="shared" si="8"/>
        <v>48</v>
      </c>
      <c r="B50">
        <f t="shared" si="9"/>
        <v>0</v>
      </c>
      <c r="C50">
        <f t="shared" si="9"/>
        <v>0</v>
      </c>
      <c r="D50">
        <f t="shared" si="9"/>
        <v>0</v>
      </c>
      <c r="E50">
        <f t="shared" si="9"/>
        <v>0</v>
      </c>
      <c r="F50">
        <f t="shared" si="9"/>
        <v>0</v>
      </c>
      <c r="G50">
        <f t="shared" si="9"/>
        <v>0</v>
      </c>
      <c r="H50">
        <f t="shared" si="9"/>
        <v>0</v>
      </c>
      <c r="I50">
        <f t="shared" si="9"/>
        <v>0</v>
      </c>
      <c r="J50">
        <f t="shared" si="9"/>
        <v>0</v>
      </c>
      <c r="K50">
        <f t="shared" si="9"/>
        <v>0</v>
      </c>
      <c r="L50">
        <f t="shared" si="9"/>
        <v>0.07352701040670781</v>
      </c>
      <c r="M50">
        <f t="shared" si="7"/>
        <v>0.07365402806066465</v>
      </c>
    </row>
    <row r="51" spans="1:13" ht="12.75">
      <c r="A51">
        <f t="shared" si="8"/>
        <v>49</v>
      </c>
      <c r="B51">
        <f aca="true" t="shared" si="10" ref="B51:L66">IF($A51&lt;=B$1,BINOMDIST($A51,B$1,$A$1,FALSE),0)</f>
        <v>0</v>
      </c>
      <c r="C51">
        <f t="shared" si="10"/>
        <v>0</v>
      </c>
      <c r="D51">
        <f t="shared" si="10"/>
        <v>0</v>
      </c>
      <c r="E51">
        <f t="shared" si="10"/>
        <v>0</v>
      </c>
      <c r="F51">
        <f t="shared" si="10"/>
        <v>0</v>
      </c>
      <c r="G51">
        <f t="shared" si="10"/>
        <v>0</v>
      </c>
      <c r="H51">
        <f t="shared" si="10"/>
        <v>0</v>
      </c>
      <c r="I51">
        <f t="shared" si="10"/>
        <v>0</v>
      </c>
      <c r="J51">
        <f t="shared" si="10"/>
        <v>0</v>
      </c>
      <c r="K51">
        <f t="shared" si="10"/>
        <v>0</v>
      </c>
      <c r="L51">
        <f t="shared" si="10"/>
        <v>0.07802866410507764</v>
      </c>
      <c r="M51">
        <f t="shared" si="7"/>
        <v>0.07820853879509117</v>
      </c>
    </row>
    <row r="52" spans="1:13" ht="12.75">
      <c r="A52">
        <f t="shared" si="8"/>
        <v>50</v>
      </c>
      <c r="B52">
        <f t="shared" si="10"/>
        <v>0</v>
      </c>
      <c r="C52">
        <f t="shared" si="10"/>
        <v>0</v>
      </c>
      <c r="D52">
        <f t="shared" si="10"/>
        <v>0</v>
      </c>
      <c r="E52">
        <f t="shared" si="10"/>
        <v>0</v>
      </c>
      <c r="F52">
        <f t="shared" si="10"/>
        <v>0</v>
      </c>
      <c r="G52">
        <f t="shared" si="10"/>
        <v>0</v>
      </c>
      <c r="H52">
        <f t="shared" si="10"/>
        <v>0</v>
      </c>
      <c r="I52">
        <f t="shared" si="10"/>
        <v>0</v>
      </c>
      <c r="J52">
        <f t="shared" si="10"/>
        <v>0</v>
      </c>
      <c r="K52">
        <f t="shared" si="10"/>
        <v>0</v>
      </c>
      <c r="L52">
        <f t="shared" si="10"/>
        <v>0.07958923738717857</v>
      </c>
      <c r="M52">
        <f t="shared" si="7"/>
        <v>0.07978845608028654</v>
      </c>
    </row>
    <row r="53" spans="1:13" ht="12.75">
      <c r="A53">
        <f t="shared" si="8"/>
        <v>51</v>
      </c>
      <c r="B53">
        <f t="shared" si="10"/>
        <v>0</v>
      </c>
      <c r="C53">
        <f t="shared" si="10"/>
        <v>0</v>
      </c>
      <c r="D53">
        <f t="shared" si="10"/>
        <v>0</v>
      </c>
      <c r="E53">
        <f t="shared" si="10"/>
        <v>0</v>
      </c>
      <c r="F53">
        <f t="shared" si="10"/>
        <v>0</v>
      </c>
      <c r="G53">
        <f t="shared" si="10"/>
        <v>0</v>
      </c>
      <c r="H53">
        <f t="shared" si="10"/>
        <v>0</v>
      </c>
      <c r="I53">
        <f t="shared" si="10"/>
        <v>0</v>
      </c>
      <c r="J53">
        <f t="shared" si="10"/>
        <v>0</v>
      </c>
      <c r="K53">
        <f t="shared" si="10"/>
        <v>0</v>
      </c>
      <c r="L53">
        <f t="shared" si="10"/>
        <v>0.07802866410507764</v>
      </c>
      <c r="M53">
        <f t="shared" si="7"/>
        <v>0.07820853879509117</v>
      </c>
    </row>
    <row r="54" spans="1:13" ht="12.75">
      <c r="A54">
        <f t="shared" si="8"/>
        <v>52</v>
      </c>
      <c r="B54">
        <f t="shared" si="10"/>
        <v>0</v>
      </c>
      <c r="C54">
        <f t="shared" si="10"/>
        <v>0</v>
      </c>
      <c r="D54">
        <f t="shared" si="10"/>
        <v>0</v>
      </c>
      <c r="E54">
        <f t="shared" si="10"/>
        <v>0</v>
      </c>
      <c r="F54">
        <f t="shared" si="10"/>
        <v>0</v>
      </c>
      <c r="G54">
        <f t="shared" si="10"/>
        <v>0</v>
      </c>
      <c r="H54">
        <f t="shared" si="10"/>
        <v>0</v>
      </c>
      <c r="I54">
        <f t="shared" si="10"/>
        <v>0</v>
      </c>
      <c r="J54">
        <f t="shared" si="10"/>
        <v>0</v>
      </c>
      <c r="K54">
        <f t="shared" si="10"/>
        <v>0</v>
      </c>
      <c r="L54">
        <f t="shared" si="10"/>
        <v>0.07352701040670781</v>
      </c>
      <c r="M54">
        <f t="shared" si="7"/>
        <v>0.07365402806066465</v>
      </c>
    </row>
    <row r="55" spans="1:13" ht="12.75">
      <c r="A55">
        <f t="shared" si="8"/>
        <v>53</v>
      </c>
      <c r="B55">
        <f t="shared" si="10"/>
        <v>0</v>
      </c>
      <c r="C55">
        <f t="shared" si="10"/>
        <v>0</v>
      </c>
      <c r="D55">
        <f t="shared" si="10"/>
        <v>0</v>
      </c>
      <c r="E55">
        <f t="shared" si="10"/>
        <v>0</v>
      </c>
      <c r="F55">
        <f t="shared" si="10"/>
        <v>0</v>
      </c>
      <c r="G55">
        <f t="shared" si="10"/>
        <v>0</v>
      </c>
      <c r="H55">
        <f t="shared" si="10"/>
        <v>0</v>
      </c>
      <c r="I55">
        <f t="shared" si="10"/>
        <v>0</v>
      </c>
      <c r="J55">
        <f t="shared" si="10"/>
        <v>0</v>
      </c>
      <c r="K55">
        <f t="shared" si="10"/>
        <v>0</v>
      </c>
      <c r="L55">
        <f t="shared" si="10"/>
        <v>0.06659049999098011</v>
      </c>
      <c r="M55">
        <f t="shared" si="7"/>
        <v>0.06664492057835993</v>
      </c>
    </row>
    <row r="56" spans="1:13" ht="12.75">
      <c r="A56">
        <f t="shared" si="8"/>
        <v>54</v>
      </c>
      <c r="B56">
        <f t="shared" si="10"/>
        <v>0</v>
      </c>
      <c r="C56">
        <f t="shared" si="10"/>
        <v>0</v>
      </c>
      <c r="D56">
        <f t="shared" si="10"/>
        <v>0</v>
      </c>
      <c r="E56">
        <f t="shared" si="10"/>
        <v>0</v>
      </c>
      <c r="F56">
        <f t="shared" si="10"/>
        <v>0</v>
      </c>
      <c r="G56">
        <f t="shared" si="10"/>
        <v>0</v>
      </c>
      <c r="H56">
        <f t="shared" si="10"/>
        <v>0</v>
      </c>
      <c r="I56">
        <f t="shared" si="10"/>
        <v>0</v>
      </c>
      <c r="J56">
        <f t="shared" si="10"/>
        <v>0</v>
      </c>
      <c r="K56">
        <f t="shared" si="10"/>
        <v>0</v>
      </c>
      <c r="L56">
        <f t="shared" si="10"/>
        <v>0.05795839814029755</v>
      </c>
      <c r="M56">
        <f t="shared" si="7"/>
        <v>0.05793831055229654</v>
      </c>
    </row>
    <row r="57" spans="1:13" ht="12.75">
      <c r="A57">
        <f t="shared" si="8"/>
        <v>55</v>
      </c>
      <c r="B57">
        <f t="shared" si="10"/>
        <v>0</v>
      </c>
      <c r="C57">
        <f t="shared" si="10"/>
        <v>0</v>
      </c>
      <c r="D57">
        <f t="shared" si="10"/>
        <v>0</v>
      </c>
      <c r="E57">
        <f t="shared" si="10"/>
        <v>0</v>
      </c>
      <c r="F57">
        <f t="shared" si="10"/>
        <v>0</v>
      </c>
      <c r="G57">
        <f t="shared" si="10"/>
        <v>0</v>
      </c>
      <c r="H57">
        <f t="shared" si="10"/>
        <v>0</v>
      </c>
      <c r="I57">
        <f t="shared" si="10"/>
        <v>0</v>
      </c>
      <c r="J57">
        <f t="shared" si="10"/>
        <v>0</v>
      </c>
      <c r="K57">
        <f t="shared" si="10"/>
        <v>0</v>
      </c>
      <c r="L57">
        <f t="shared" si="10"/>
        <v>0.048474296626431046</v>
      </c>
      <c r="M57">
        <f t="shared" si="7"/>
        <v>0.048394144903828665</v>
      </c>
    </row>
    <row r="58" spans="1:13" ht="12.75">
      <c r="A58">
        <f t="shared" si="8"/>
        <v>56</v>
      </c>
      <c r="B58">
        <f t="shared" si="10"/>
        <v>0</v>
      </c>
      <c r="C58">
        <f t="shared" si="10"/>
        <v>0</v>
      </c>
      <c r="D58">
        <f t="shared" si="10"/>
        <v>0</v>
      </c>
      <c r="E58">
        <f t="shared" si="10"/>
        <v>0</v>
      </c>
      <c r="F58">
        <f t="shared" si="10"/>
        <v>0</v>
      </c>
      <c r="G58">
        <f t="shared" si="10"/>
        <v>0</v>
      </c>
      <c r="H58">
        <f t="shared" si="10"/>
        <v>0</v>
      </c>
      <c r="I58">
        <f t="shared" si="10"/>
        <v>0</v>
      </c>
      <c r="J58">
        <f t="shared" si="10"/>
        <v>0</v>
      </c>
      <c r="K58">
        <f t="shared" si="10"/>
        <v>0</v>
      </c>
      <c r="L58">
        <f t="shared" si="10"/>
        <v>0.03895255978909621</v>
      </c>
      <c r="M58">
        <f t="shared" si="7"/>
        <v>0.03883721099664259</v>
      </c>
    </row>
    <row r="59" spans="1:13" ht="12.75">
      <c r="A59">
        <f t="shared" si="8"/>
        <v>57</v>
      </c>
      <c r="B59">
        <f t="shared" si="10"/>
        <v>0</v>
      </c>
      <c r="C59">
        <f t="shared" si="10"/>
        <v>0</v>
      </c>
      <c r="D59">
        <f t="shared" si="10"/>
        <v>0</v>
      </c>
      <c r="E59">
        <f t="shared" si="10"/>
        <v>0</v>
      </c>
      <c r="F59">
        <f t="shared" si="10"/>
        <v>0</v>
      </c>
      <c r="G59">
        <f t="shared" si="10"/>
        <v>0</v>
      </c>
      <c r="H59">
        <f t="shared" si="10"/>
        <v>0</v>
      </c>
      <c r="I59">
        <f t="shared" si="10"/>
        <v>0</v>
      </c>
      <c r="J59">
        <f t="shared" si="10"/>
        <v>0</v>
      </c>
      <c r="K59">
        <f t="shared" si="10"/>
        <v>0</v>
      </c>
      <c r="L59">
        <f t="shared" si="10"/>
        <v>0.030068642644214626</v>
      </c>
      <c r="M59">
        <f t="shared" si="7"/>
        <v>0.02994549312714897</v>
      </c>
    </row>
    <row r="60" spans="1:13" ht="12.75">
      <c r="A60">
        <f t="shared" si="8"/>
        <v>58</v>
      </c>
      <c r="B60">
        <f t="shared" si="10"/>
        <v>0</v>
      </c>
      <c r="C60">
        <f t="shared" si="10"/>
        <v>0</v>
      </c>
      <c r="D60">
        <f t="shared" si="10"/>
        <v>0</v>
      </c>
      <c r="E60">
        <f t="shared" si="10"/>
        <v>0</v>
      </c>
      <c r="F60">
        <f t="shared" si="10"/>
        <v>0</v>
      </c>
      <c r="G60">
        <f t="shared" si="10"/>
        <v>0</v>
      </c>
      <c r="H60">
        <f t="shared" si="10"/>
        <v>0</v>
      </c>
      <c r="I60">
        <f t="shared" si="10"/>
        <v>0</v>
      </c>
      <c r="J60">
        <f t="shared" si="10"/>
        <v>0</v>
      </c>
      <c r="K60">
        <f t="shared" si="10"/>
        <v>0</v>
      </c>
      <c r="L60">
        <f t="shared" si="10"/>
        <v>0.022292269546572825</v>
      </c>
      <c r="M60">
        <f t="shared" si="7"/>
        <v>0.02218416693589111</v>
      </c>
    </row>
    <row r="61" spans="1:13" ht="12.75">
      <c r="A61">
        <f t="shared" si="8"/>
        <v>59</v>
      </c>
      <c r="B61">
        <f t="shared" si="10"/>
        <v>0</v>
      </c>
      <c r="C61">
        <f t="shared" si="10"/>
        <v>0</v>
      </c>
      <c r="D61">
        <f t="shared" si="10"/>
        <v>0</v>
      </c>
      <c r="E61">
        <f t="shared" si="10"/>
        <v>0</v>
      </c>
      <c r="F61">
        <f t="shared" si="10"/>
        <v>0</v>
      </c>
      <c r="G61">
        <f t="shared" si="10"/>
        <v>0</v>
      </c>
      <c r="H61">
        <f t="shared" si="10"/>
        <v>0</v>
      </c>
      <c r="I61">
        <f t="shared" si="10"/>
        <v>0</v>
      </c>
      <c r="J61">
        <f t="shared" si="10"/>
        <v>0</v>
      </c>
      <c r="K61">
        <f t="shared" si="10"/>
        <v>0</v>
      </c>
      <c r="L61">
        <f t="shared" si="10"/>
        <v>0.01586907323654348</v>
      </c>
      <c r="M61">
        <f t="shared" si="7"/>
        <v>0.015790031660178828</v>
      </c>
    </row>
    <row r="62" spans="1:13" ht="12.75">
      <c r="A62">
        <f t="shared" si="8"/>
        <v>60</v>
      </c>
      <c r="B62">
        <f t="shared" si="10"/>
        <v>0</v>
      </c>
      <c r="C62">
        <f t="shared" si="10"/>
        <v>0</v>
      </c>
      <c r="D62">
        <f t="shared" si="10"/>
        <v>0</v>
      </c>
      <c r="E62">
        <f t="shared" si="10"/>
        <v>0</v>
      </c>
      <c r="F62">
        <f t="shared" si="10"/>
        <v>0</v>
      </c>
      <c r="G62">
        <f t="shared" si="10"/>
        <v>0</v>
      </c>
      <c r="H62">
        <f t="shared" si="10"/>
        <v>0</v>
      </c>
      <c r="I62">
        <f t="shared" si="10"/>
        <v>0</v>
      </c>
      <c r="J62">
        <f t="shared" si="10"/>
        <v>0</v>
      </c>
      <c r="K62">
        <f t="shared" si="10"/>
        <v>0</v>
      </c>
      <c r="L62">
        <f t="shared" si="10"/>
        <v>0.010843866711638011</v>
      </c>
      <c r="M62">
        <f t="shared" si="7"/>
        <v>0.01079819330263761</v>
      </c>
    </row>
    <row r="63" spans="1:13" ht="12.75">
      <c r="A63">
        <f t="shared" si="8"/>
        <v>61</v>
      </c>
      <c r="B63">
        <f t="shared" si="10"/>
        <v>0</v>
      </c>
      <c r="C63">
        <f t="shared" si="10"/>
        <v>0</v>
      </c>
      <c r="D63">
        <f t="shared" si="10"/>
        <v>0</v>
      </c>
      <c r="E63">
        <f t="shared" si="10"/>
        <v>0</v>
      </c>
      <c r="F63">
        <f t="shared" si="10"/>
        <v>0</v>
      </c>
      <c r="G63">
        <f t="shared" si="10"/>
        <v>0</v>
      </c>
      <c r="H63">
        <f t="shared" si="10"/>
        <v>0</v>
      </c>
      <c r="I63">
        <f t="shared" si="10"/>
        <v>0</v>
      </c>
      <c r="J63">
        <f t="shared" si="10"/>
        <v>0</v>
      </c>
      <c r="K63">
        <f t="shared" si="10"/>
        <v>0</v>
      </c>
      <c r="L63">
        <f t="shared" si="10"/>
        <v>0.007110732269926565</v>
      </c>
      <c r="M63">
        <f t="shared" si="7"/>
        <v>0.007094918569246288</v>
      </c>
    </row>
    <row r="64" spans="1:13" ht="12.75">
      <c r="A64">
        <f t="shared" si="8"/>
        <v>62</v>
      </c>
      <c r="B64">
        <f t="shared" si="10"/>
        <v>0</v>
      </c>
      <c r="C64">
        <f t="shared" si="10"/>
        <v>0</v>
      </c>
      <c r="D64">
        <f t="shared" si="10"/>
        <v>0</v>
      </c>
      <c r="E64">
        <f t="shared" si="10"/>
        <v>0</v>
      </c>
      <c r="F64">
        <f t="shared" si="10"/>
        <v>0</v>
      </c>
      <c r="G64">
        <f t="shared" si="10"/>
        <v>0</v>
      </c>
      <c r="H64">
        <f t="shared" si="10"/>
        <v>0</v>
      </c>
      <c r="I64">
        <f t="shared" si="10"/>
        <v>0</v>
      </c>
      <c r="J64">
        <f t="shared" si="10"/>
        <v>0</v>
      </c>
      <c r="K64">
        <f t="shared" si="10"/>
        <v>0</v>
      </c>
      <c r="L64">
        <f t="shared" si="10"/>
        <v>0.004472879976244109</v>
      </c>
      <c r="M64">
        <f t="shared" si="7"/>
        <v>0.0044789060589685795</v>
      </c>
    </row>
    <row r="65" spans="1:13" ht="12.75">
      <c r="A65">
        <f t="shared" si="8"/>
        <v>63</v>
      </c>
      <c r="B65">
        <f t="shared" si="10"/>
        <v>0</v>
      </c>
      <c r="C65">
        <f t="shared" si="10"/>
        <v>0</v>
      </c>
      <c r="D65">
        <f t="shared" si="10"/>
        <v>0</v>
      </c>
      <c r="E65">
        <f t="shared" si="10"/>
        <v>0</v>
      </c>
      <c r="F65">
        <f t="shared" si="10"/>
        <v>0</v>
      </c>
      <c r="G65">
        <f t="shared" si="10"/>
        <v>0</v>
      </c>
      <c r="H65">
        <f t="shared" si="10"/>
        <v>0</v>
      </c>
      <c r="I65">
        <f t="shared" si="10"/>
        <v>0</v>
      </c>
      <c r="J65">
        <f t="shared" si="10"/>
        <v>0</v>
      </c>
      <c r="K65">
        <f t="shared" si="10"/>
        <v>0</v>
      </c>
      <c r="L65">
        <f t="shared" si="10"/>
        <v>0.0026979276047186924</v>
      </c>
      <c r="M65">
        <f t="shared" si="7"/>
        <v>0.0027165938467371233</v>
      </c>
    </row>
    <row r="66" spans="1:13" ht="12.75">
      <c r="A66">
        <f t="shared" si="8"/>
        <v>64</v>
      </c>
      <c r="B66">
        <f t="shared" si="10"/>
        <v>0</v>
      </c>
      <c r="C66">
        <f t="shared" si="10"/>
        <v>0</v>
      </c>
      <c r="D66">
        <f t="shared" si="10"/>
        <v>0</v>
      </c>
      <c r="E66">
        <f t="shared" si="10"/>
        <v>0</v>
      </c>
      <c r="F66">
        <f t="shared" si="10"/>
        <v>0</v>
      </c>
      <c r="G66">
        <f t="shared" si="10"/>
        <v>0</v>
      </c>
      <c r="H66">
        <f t="shared" si="10"/>
        <v>0</v>
      </c>
      <c r="I66">
        <f t="shared" si="10"/>
        <v>0</v>
      </c>
      <c r="J66">
        <f t="shared" si="10"/>
        <v>0</v>
      </c>
      <c r="K66">
        <f t="shared" si="10"/>
        <v>0</v>
      </c>
      <c r="L66">
        <f t="shared" si="10"/>
        <v>0.0015597393964779877</v>
      </c>
      <c r="M66">
        <f aca="true" t="shared" si="11" ref="M66:M97">NORMDIST(A66,N$1,O$1,FALSE)</f>
        <v>0.0015830903165959926</v>
      </c>
    </row>
    <row r="67" spans="1:13" ht="12.75">
      <c r="A67">
        <f aca="true" t="shared" si="12" ref="A67:A102">A66+1</f>
        <v>65</v>
      </c>
      <c r="B67">
        <f aca="true" t="shared" si="13" ref="B67:L82">IF($A67&lt;=B$1,BINOMDIST($A67,B$1,$A$1,FALSE),0)</f>
        <v>0</v>
      </c>
      <c r="C67">
        <f t="shared" si="13"/>
        <v>0</v>
      </c>
      <c r="D67">
        <f t="shared" si="13"/>
        <v>0</v>
      </c>
      <c r="E67">
        <f t="shared" si="13"/>
        <v>0</v>
      </c>
      <c r="F67">
        <f t="shared" si="13"/>
        <v>0</v>
      </c>
      <c r="G67">
        <f t="shared" si="13"/>
        <v>0</v>
      </c>
      <c r="H67">
        <f t="shared" si="13"/>
        <v>0</v>
      </c>
      <c r="I67">
        <f t="shared" si="13"/>
        <v>0</v>
      </c>
      <c r="J67">
        <f t="shared" si="13"/>
        <v>0</v>
      </c>
      <c r="K67">
        <f t="shared" si="13"/>
        <v>0</v>
      </c>
      <c r="L67">
        <f t="shared" si="13"/>
        <v>0.0008638556657416539</v>
      </c>
      <c r="M67">
        <f t="shared" si="11"/>
        <v>0.0008863696823876014</v>
      </c>
    </row>
    <row r="68" spans="1:13" ht="12.75">
      <c r="A68">
        <f t="shared" si="12"/>
        <v>66</v>
      </c>
      <c r="B68">
        <f t="shared" si="13"/>
        <v>0</v>
      </c>
      <c r="C68">
        <f t="shared" si="13"/>
        <v>0</v>
      </c>
      <c r="D68">
        <f t="shared" si="13"/>
        <v>0</v>
      </c>
      <c r="E68">
        <f t="shared" si="13"/>
        <v>0</v>
      </c>
      <c r="F68">
        <f t="shared" si="13"/>
        <v>0</v>
      </c>
      <c r="G68">
        <f t="shared" si="13"/>
        <v>0</v>
      </c>
      <c r="H68">
        <f t="shared" si="13"/>
        <v>0</v>
      </c>
      <c r="I68">
        <f t="shared" si="13"/>
        <v>0</v>
      </c>
      <c r="J68">
        <f t="shared" si="13"/>
        <v>0</v>
      </c>
      <c r="K68">
        <f t="shared" si="13"/>
        <v>0</v>
      </c>
      <c r="L68">
        <f t="shared" si="13"/>
        <v>0.00045810527728724264</v>
      </c>
      <c r="M68">
        <f t="shared" si="11"/>
        <v>0.0004768176402929685</v>
      </c>
    </row>
    <row r="69" spans="1:13" ht="12.75">
      <c r="A69">
        <f t="shared" si="12"/>
        <v>67</v>
      </c>
      <c r="B69">
        <f t="shared" si="13"/>
        <v>0</v>
      </c>
      <c r="C69">
        <f t="shared" si="13"/>
        <v>0</v>
      </c>
      <c r="D69">
        <f t="shared" si="13"/>
        <v>0</v>
      </c>
      <c r="E69">
        <f t="shared" si="13"/>
        <v>0</v>
      </c>
      <c r="F69">
        <f t="shared" si="13"/>
        <v>0</v>
      </c>
      <c r="G69">
        <f t="shared" si="13"/>
        <v>0</v>
      </c>
      <c r="H69">
        <f t="shared" si="13"/>
        <v>0</v>
      </c>
      <c r="I69">
        <f t="shared" si="13"/>
        <v>0</v>
      </c>
      <c r="J69">
        <f t="shared" si="13"/>
        <v>0</v>
      </c>
      <c r="K69">
        <f t="shared" si="13"/>
        <v>0</v>
      </c>
      <c r="L69">
        <f t="shared" si="13"/>
        <v>0.00023247133474278003</v>
      </c>
      <c r="M69">
        <f t="shared" si="11"/>
        <v>0.0002464438336946037</v>
      </c>
    </row>
    <row r="70" spans="1:13" ht="12.75">
      <c r="A70">
        <f t="shared" si="12"/>
        <v>68</v>
      </c>
      <c r="B70">
        <f t="shared" si="13"/>
        <v>0</v>
      </c>
      <c r="C70">
        <f t="shared" si="13"/>
        <v>0</v>
      </c>
      <c r="D70">
        <f t="shared" si="13"/>
        <v>0</v>
      </c>
      <c r="E70">
        <f t="shared" si="13"/>
        <v>0</v>
      </c>
      <c r="F70">
        <f t="shared" si="13"/>
        <v>0</v>
      </c>
      <c r="G70">
        <f t="shared" si="13"/>
        <v>0</v>
      </c>
      <c r="H70">
        <f t="shared" si="13"/>
        <v>0</v>
      </c>
      <c r="I70">
        <f t="shared" si="13"/>
        <v>0</v>
      </c>
      <c r="J70">
        <f t="shared" si="13"/>
        <v>0</v>
      </c>
      <c r="K70">
        <f t="shared" si="13"/>
        <v>0</v>
      </c>
      <c r="L70">
        <f t="shared" si="13"/>
        <v>0.00011281697127223096</v>
      </c>
      <c r="M70">
        <f t="shared" si="11"/>
        <v>0.00012238038602275437</v>
      </c>
    </row>
    <row r="71" spans="1:13" ht="12.75">
      <c r="A71">
        <f t="shared" si="12"/>
        <v>69</v>
      </c>
      <c r="B71">
        <f t="shared" si="13"/>
        <v>0</v>
      </c>
      <c r="C71">
        <f t="shared" si="13"/>
        <v>0</v>
      </c>
      <c r="D71">
        <f t="shared" si="13"/>
        <v>0</v>
      </c>
      <c r="E71">
        <f t="shared" si="13"/>
        <v>0</v>
      </c>
      <c r="F71">
        <f t="shared" si="13"/>
        <v>0</v>
      </c>
      <c r="G71">
        <f t="shared" si="13"/>
        <v>0</v>
      </c>
      <c r="H71">
        <f t="shared" si="13"/>
        <v>0</v>
      </c>
      <c r="I71">
        <f t="shared" si="13"/>
        <v>0</v>
      </c>
      <c r="J71">
        <f t="shared" si="13"/>
        <v>0</v>
      </c>
      <c r="K71">
        <f t="shared" si="13"/>
        <v>0</v>
      </c>
      <c r="L71">
        <f t="shared" si="13"/>
        <v>5.232091421320834E-05</v>
      </c>
      <c r="M71">
        <f t="shared" si="11"/>
        <v>5.8389385158292046E-05</v>
      </c>
    </row>
    <row r="72" spans="1:13" ht="12.75">
      <c r="A72">
        <f t="shared" si="12"/>
        <v>70</v>
      </c>
      <c r="B72">
        <f t="shared" si="13"/>
        <v>0</v>
      </c>
      <c r="C72">
        <f t="shared" si="13"/>
        <v>0</v>
      </c>
      <c r="D72">
        <f t="shared" si="13"/>
        <v>0</v>
      </c>
      <c r="E72">
        <f t="shared" si="13"/>
        <v>0</v>
      </c>
      <c r="F72">
        <f t="shared" si="13"/>
        <v>0</v>
      </c>
      <c r="G72">
        <f t="shared" si="13"/>
        <v>0</v>
      </c>
      <c r="H72">
        <f t="shared" si="13"/>
        <v>0</v>
      </c>
      <c r="I72">
        <f t="shared" si="13"/>
        <v>0</v>
      </c>
      <c r="J72">
        <f t="shared" si="13"/>
        <v>0</v>
      </c>
      <c r="K72">
        <f t="shared" si="13"/>
        <v>0</v>
      </c>
      <c r="L72">
        <f t="shared" si="13"/>
        <v>2.3170690580135303E-05</v>
      </c>
      <c r="M72">
        <f t="shared" si="11"/>
        <v>2.6766045152977068E-05</v>
      </c>
    </row>
    <row r="73" spans="1:13" ht="12.75">
      <c r="A73">
        <f t="shared" si="12"/>
        <v>71</v>
      </c>
      <c r="B73">
        <f t="shared" si="13"/>
        <v>0</v>
      </c>
      <c r="C73">
        <f t="shared" si="13"/>
        <v>0</v>
      </c>
      <c r="D73">
        <f t="shared" si="13"/>
        <v>0</v>
      </c>
      <c r="E73">
        <f t="shared" si="13"/>
        <v>0</v>
      </c>
      <c r="F73">
        <f t="shared" si="13"/>
        <v>0</v>
      </c>
      <c r="G73">
        <f t="shared" si="13"/>
        <v>0</v>
      </c>
      <c r="H73">
        <f t="shared" si="13"/>
        <v>0</v>
      </c>
      <c r="I73">
        <f t="shared" si="13"/>
        <v>0</v>
      </c>
      <c r="J73">
        <f t="shared" si="13"/>
        <v>0</v>
      </c>
      <c r="K73">
        <f t="shared" si="13"/>
        <v>0</v>
      </c>
      <c r="L73">
        <f t="shared" si="13"/>
        <v>9.79043263949376E-06</v>
      </c>
      <c r="M73">
        <f t="shared" si="11"/>
        <v>1.178861355130797E-05</v>
      </c>
    </row>
    <row r="74" spans="1:13" ht="12.75">
      <c r="A74">
        <f t="shared" si="12"/>
        <v>72</v>
      </c>
      <c r="B74">
        <f t="shared" si="13"/>
        <v>0</v>
      </c>
      <c r="C74">
        <f t="shared" si="13"/>
        <v>0</v>
      </c>
      <c r="D74">
        <f t="shared" si="13"/>
        <v>0</v>
      </c>
      <c r="E74">
        <f t="shared" si="13"/>
        <v>0</v>
      </c>
      <c r="F74">
        <f t="shared" si="13"/>
        <v>0</v>
      </c>
      <c r="G74">
        <f t="shared" si="13"/>
        <v>0</v>
      </c>
      <c r="H74">
        <f t="shared" si="13"/>
        <v>0</v>
      </c>
      <c r="I74">
        <f t="shared" si="13"/>
        <v>0</v>
      </c>
      <c r="J74">
        <f t="shared" si="13"/>
        <v>0</v>
      </c>
      <c r="K74">
        <f t="shared" si="13"/>
        <v>0</v>
      </c>
      <c r="L74">
        <f t="shared" si="13"/>
        <v>3.94336870201832E-06</v>
      </c>
      <c r="M74">
        <f t="shared" si="11"/>
        <v>4.988494258010715E-06</v>
      </c>
    </row>
    <row r="75" spans="1:13" ht="12.75">
      <c r="A75">
        <f t="shared" si="12"/>
        <v>73</v>
      </c>
      <c r="B75">
        <f t="shared" si="13"/>
        <v>0</v>
      </c>
      <c r="C75">
        <f t="shared" si="13"/>
        <v>0</v>
      </c>
      <c r="D75">
        <f t="shared" si="13"/>
        <v>0</v>
      </c>
      <c r="E75">
        <f t="shared" si="13"/>
        <v>0</v>
      </c>
      <c r="F75">
        <f t="shared" si="13"/>
        <v>0</v>
      </c>
      <c r="G75">
        <f t="shared" si="13"/>
        <v>0</v>
      </c>
      <c r="H75">
        <f t="shared" si="13"/>
        <v>0</v>
      </c>
      <c r="I75">
        <f t="shared" si="13"/>
        <v>0</v>
      </c>
      <c r="J75">
        <f t="shared" si="13"/>
        <v>0</v>
      </c>
      <c r="K75">
        <f t="shared" si="13"/>
        <v>0</v>
      </c>
      <c r="L75">
        <f t="shared" si="13"/>
        <v>1.5125249815960618E-06</v>
      </c>
      <c r="M75">
        <f t="shared" si="11"/>
        <v>2.028170413097348E-06</v>
      </c>
    </row>
    <row r="76" spans="1:13" ht="12.75">
      <c r="A76">
        <f t="shared" si="12"/>
        <v>74</v>
      </c>
      <c r="B76">
        <f t="shared" si="13"/>
        <v>0</v>
      </c>
      <c r="C76">
        <f t="shared" si="13"/>
        <v>0</v>
      </c>
      <c r="D76">
        <f t="shared" si="13"/>
        <v>0</v>
      </c>
      <c r="E76">
        <f t="shared" si="13"/>
        <v>0</v>
      </c>
      <c r="F76">
        <f t="shared" si="13"/>
        <v>0</v>
      </c>
      <c r="G76">
        <f t="shared" si="13"/>
        <v>0</v>
      </c>
      <c r="H76">
        <f t="shared" si="13"/>
        <v>0</v>
      </c>
      <c r="I76">
        <f t="shared" si="13"/>
        <v>0</v>
      </c>
      <c r="J76">
        <f t="shared" si="13"/>
        <v>0</v>
      </c>
      <c r="K76">
        <f t="shared" si="13"/>
        <v>0</v>
      </c>
      <c r="L76">
        <f t="shared" si="13"/>
        <v>5.518672230147834E-07</v>
      </c>
      <c r="M76">
        <f t="shared" si="11"/>
        <v>7.92259818206415E-07</v>
      </c>
    </row>
    <row r="77" spans="1:13" ht="12.75">
      <c r="A77">
        <f t="shared" si="12"/>
        <v>75</v>
      </c>
      <c r="B77">
        <f t="shared" si="13"/>
        <v>0</v>
      </c>
      <c r="C77">
        <f t="shared" si="13"/>
        <v>0</v>
      </c>
      <c r="D77">
        <f t="shared" si="13"/>
        <v>0</v>
      </c>
      <c r="E77">
        <f t="shared" si="13"/>
        <v>0</v>
      </c>
      <c r="F77">
        <f t="shared" si="13"/>
        <v>0</v>
      </c>
      <c r="G77">
        <f t="shared" si="13"/>
        <v>0</v>
      </c>
      <c r="H77">
        <f t="shared" si="13"/>
        <v>0</v>
      </c>
      <c r="I77">
        <f t="shared" si="13"/>
        <v>0</v>
      </c>
      <c r="J77">
        <f t="shared" si="13"/>
        <v>0</v>
      </c>
      <c r="K77">
        <f t="shared" si="13"/>
        <v>0</v>
      </c>
      <c r="L77">
        <f t="shared" si="13"/>
        <v>1.9131397064512415E-07</v>
      </c>
      <c r="M77">
        <f t="shared" si="11"/>
        <v>2.973439029468595E-07</v>
      </c>
    </row>
    <row r="78" spans="1:13" ht="12.75">
      <c r="A78">
        <f t="shared" si="12"/>
        <v>76</v>
      </c>
      <c r="B78">
        <f t="shared" si="13"/>
        <v>0</v>
      </c>
      <c r="C78">
        <f t="shared" si="13"/>
        <v>0</v>
      </c>
      <c r="D78">
        <f t="shared" si="13"/>
        <v>0</v>
      </c>
      <c r="E78">
        <f t="shared" si="13"/>
        <v>0</v>
      </c>
      <c r="F78">
        <f t="shared" si="13"/>
        <v>0</v>
      </c>
      <c r="G78">
        <f t="shared" si="13"/>
        <v>0</v>
      </c>
      <c r="H78">
        <f t="shared" si="13"/>
        <v>0</v>
      </c>
      <c r="I78">
        <f t="shared" si="13"/>
        <v>0</v>
      </c>
      <c r="J78">
        <f t="shared" si="13"/>
        <v>0</v>
      </c>
      <c r="K78">
        <f t="shared" si="13"/>
        <v>0</v>
      </c>
      <c r="L78">
        <f t="shared" si="13"/>
        <v>6.293222718589614E-08</v>
      </c>
      <c r="M78">
        <f t="shared" si="11"/>
        <v>1.0722070689395245E-07</v>
      </c>
    </row>
    <row r="79" spans="1:13" ht="12.75">
      <c r="A79">
        <f t="shared" si="12"/>
        <v>77</v>
      </c>
      <c r="B79">
        <f t="shared" si="13"/>
        <v>0</v>
      </c>
      <c r="C79">
        <f t="shared" si="13"/>
        <v>0</v>
      </c>
      <c r="D79">
        <f t="shared" si="13"/>
        <v>0</v>
      </c>
      <c r="E79">
        <f t="shared" si="13"/>
        <v>0</v>
      </c>
      <c r="F79">
        <f t="shared" si="13"/>
        <v>0</v>
      </c>
      <c r="G79">
        <f t="shared" si="13"/>
        <v>0</v>
      </c>
      <c r="H79">
        <f t="shared" si="13"/>
        <v>0</v>
      </c>
      <c r="I79">
        <f t="shared" si="13"/>
        <v>0</v>
      </c>
      <c r="J79">
        <f t="shared" si="13"/>
        <v>0</v>
      </c>
      <c r="K79">
        <f t="shared" si="13"/>
        <v>0</v>
      </c>
      <c r="L79">
        <f t="shared" si="13"/>
        <v>1.9615239642357154E-08</v>
      </c>
      <c r="M79">
        <f t="shared" si="11"/>
        <v>3.7147236891105856E-08</v>
      </c>
    </row>
    <row r="80" spans="1:13" ht="12.75">
      <c r="A80">
        <f t="shared" si="12"/>
        <v>78</v>
      </c>
      <c r="B80">
        <f t="shared" si="13"/>
        <v>0</v>
      </c>
      <c r="C80">
        <f t="shared" si="13"/>
        <v>0</v>
      </c>
      <c r="D80">
        <f t="shared" si="13"/>
        <v>0</v>
      </c>
      <c r="E80">
        <f t="shared" si="13"/>
        <v>0</v>
      </c>
      <c r="F80">
        <f t="shared" si="13"/>
        <v>0</v>
      </c>
      <c r="G80">
        <f t="shared" si="13"/>
        <v>0</v>
      </c>
      <c r="H80">
        <f t="shared" si="13"/>
        <v>0</v>
      </c>
      <c r="I80">
        <f t="shared" si="13"/>
        <v>0</v>
      </c>
      <c r="J80">
        <f t="shared" si="13"/>
        <v>0</v>
      </c>
      <c r="K80">
        <f t="shared" si="13"/>
        <v>0</v>
      </c>
      <c r="L80">
        <f t="shared" si="13"/>
        <v>5.783980920182273E-09</v>
      </c>
      <c r="M80">
        <f t="shared" si="11"/>
        <v>1.236524100033169E-08</v>
      </c>
    </row>
    <row r="81" spans="1:13" ht="12.75">
      <c r="A81">
        <f t="shared" si="12"/>
        <v>79</v>
      </c>
      <c r="B81">
        <f t="shared" si="13"/>
        <v>0</v>
      </c>
      <c r="C81">
        <f t="shared" si="13"/>
        <v>0</v>
      </c>
      <c r="D81">
        <f t="shared" si="13"/>
        <v>0</v>
      </c>
      <c r="E81">
        <f t="shared" si="13"/>
        <v>0</v>
      </c>
      <c r="F81">
        <f t="shared" si="13"/>
        <v>0</v>
      </c>
      <c r="G81">
        <f t="shared" si="13"/>
        <v>0</v>
      </c>
      <c r="H81">
        <f t="shared" si="13"/>
        <v>0</v>
      </c>
      <c r="I81">
        <f t="shared" si="13"/>
        <v>0</v>
      </c>
      <c r="J81">
        <f t="shared" si="13"/>
        <v>0</v>
      </c>
      <c r="K81">
        <f t="shared" si="13"/>
        <v>0</v>
      </c>
      <c r="L81">
        <f t="shared" si="13"/>
        <v>1.6107288638482251E-09</v>
      </c>
      <c r="M81">
        <f t="shared" si="11"/>
        <v>3.954639281248934E-09</v>
      </c>
    </row>
    <row r="82" spans="1:13" ht="12.75">
      <c r="A82">
        <f t="shared" si="12"/>
        <v>80</v>
      </c>
      <c r="B82">
        <f t="shared" si="13"/>
        <v>0</v>
      </c>
      <c r="C82">
        <f t="shared" si="13"/>
        <v>0</v>
      </c>
      <c r="D82">
        <f t="shared" si="13"/>
        <v>0</v>
      </c>
      <c r="E82">
        <f t="shared" si="13"/>
        <v>0</v>
      </c>
      <c r="F82">
        <f t="shared" si="13"/>
        <v>0</v>
      </c>
      <c r="G82">
        <f t="shared" si="13"/>
        <v>0</v>
      </c>
      <c r="H82">
        <f t="shared" si="13"/>
        <v>0</v>
      </c>
      <c r="I82">
        <f t="shared" si="13"/>
        <v>0</v>
      </c>
      <c r="J82">
        <f t="shared" si="13"/>
        <v>0</v>
      </c>
      <c r="K82">
        <f t="shared" si="13"/>
        <v>0</v>
      </c>
      <c r="L82">
        <f t="shared" si="13"/>
        <v>4.2281632676015826E-10</v>
      </c>
      <c r="M82">
        <f t="shared" si="11"/>
        <v>1.215176569964657E-09</v>
      </c>
    </row>
    <row r="83" spans="1:13" ht="12.75">
      <c r="A83">
        <f t="shared" si="12"/>
        <v>81</v>
      </c>
      <c r="B83">
        <f aca="true" t="shared" si="14" ref="B83:L98">IF($A83&lt;=B$1,BINOMDIST($A83,B$1,$A$1,FALSE),0)</f>
        <v>0</v>
      </c>
      <c r="C83">
        <f t="shared" si="14"/>
        <v>0</v>
      </c>
      <c r="D83">
        <f t="shared" si="14"/>
        <v>0</v>
      </c>
      <c r="E83">
        <f t="shared" si="14"/>
        <v>0</v>
      </c>
      <c r="F83">
        <f t="shared" si="14"/>
        <v>0</v>
      </c>
      <c r="G83">
        <f t="shared" si="14"/>
        <v>0</v>
      </c>
      <c r="H83">
        <f t="shared" si="14"/>
        <v>0</v>
      </c>
      <c r="I83">
        <f t="shared" si="14"/>
        <v>0</v>
      </c>
      <c r="J83">
        <f t="shared" si="14"/>
        <v>0</v>
      </c>
      <c r="K83">
        <f t="shared" si="14"/>
        <v>0</v>
      </c>
      <c r="L83">
        <f t="shared" si="14"/>
        <v>1.0439909302720012E-10</v>
      </c>
      <c r="M83">
        <f t="shared" si="11"/>
        <v>3.5875678159281716E-10</v>
      </c>
    </row>
    <row r="84" spans="1:13" ht="12.75">
      <c r="A84">
        <f t="shared" si="12"/>
        <v>82</v>
      </c>
      <c r="B84">
        <f t="shared" si="14"/>
        <v>0</v>
      </c>
      <c r="C84">
        <f t="shared" si="14"/>
        <v>0</v>
      </c>
      <c r="D84">
        <f t="shared" si="14"/>
        <v>0</v>
      </c>
      <c r="E84">
        <f t="shared" si="14"/>
        <v>0</v>
      </c>
      <c r="F84">
        <f t="shared" si="14"/>
        <v>0</v>
      </c>
      <c r="G84">
        <f t="shared" si="14"/>
        <v>0</v>
      </c>
      <c r="H84">
        <f t="shared" si="14"/>
        <v>0</v>
      </c>
      <c r="I84">
        <f t="shared" si="14"/>
        <v>0</v>
      </c>
      <c r="J84">
        <f t="shared" si="14"/>
        <v>0</v>
      </c>
      <c r="K84">
        <f t="shared" si="14"/>
        <v>0</v>
      </c>
      <c r="L84">
        <f t="shared" si="14"/>
        <v>2.4190033750204864E-11</v>
      </c>
      <c r="M84">
        <f t="shared" si="11"/>
        <v>1.0176280563290113E-10</v>
      </c>
    </row>
    <row r="85" spans="1:13" ht="12.75">
      <c r="A85">
        <f t="shared" si="12"/>
        <v>83</v>
      </c>
      <c r="B85">
        <f t="shared" si="14"/>
        <v>0</v>
      </c>
      <c r="C85">
        <f t="shared" si="14"/>
        <v>0</v>
      </c>
      <c r="D85">
        <f t="shared" si="14"/>
        <v>0</v>
      </c>
      <c r="E85">
        <f t="shared" si="14"/>
        <v>0</v>
      </c>
      <c r="F85">
        <f t="shared" si="14"/>
        <v>0</v>
      </c>
      <c r="G85">
        <f t="shared" si="14"/>
        <v>0</v>
      </c>
      <c r="H85">
        <f t="shared" si="14"/>
        <v>0</v>
      </c>
      <c r="I85">
        <f t="shared" si="14"/>
        <v>0</v>
      </c>
      <c r="J85">
        <f t="shared" si="14"/>
        <v>0</v>
      </c>
      <c r="K85">
        <f t="shared" si="14"/>
        <v>0</v>
      </c>
      <c r="L85">
        <f t="shared" si="14"/>
        <v>5.2460314157070665E-12</v>
      </c>
      <c r="M85">
        <f t="shared" si="11"/>
        <v>2.773359988330624E-11</v>
      </c>
    </row>
    <row r="86" spans="1:13" ht="12.75">
      <c r="A86">
        <f t="shared" si="12"/>
        <v>84</v>
      </c>
      <c r="B86">
        <f t="shared" si="14"/>
        <v>0</v>
      </c>
      <c r="C86">
        <f t="shared" si="14"/>
        <v>0</v>
      </c>
      <c r="D86">
        <f t="shared" si="14"/>
        <v>0</v>
      </c>
      <c r="E86">
        <f t="shared" si="14"/>
        <v>0</v>
      </c>
      <c r="F86">
        <f t="shared" si="14"/>
        <v>0</v>
      </c>
      <c r="G86">
        <f t="shared" si="14"/>
        <v>0</v>
      </c>
      <c r="H86">
        <f t="shared" si="14"/>
        <v>0</v>
      </c>
      <c r="I86">
        <f t="shared" si="14"/>
        <v>0</v>
      </c>
      <c r="J86">
        <f t="shared" si="14"/>
        <v>0</v>
      </c>
      <c r="K86">
        <f t="shared" si="14"/>
        <v>0</v>
      </c>
      <c r="L86">
        <f t="shared" si="14"/>
        <v>1.0616968341311914E-12</v>
      </c>
      <c r="M86">
        <f t="shared" si="11"/>
        <v>7.2619230035835745E-12</v>
      </c>
    </row>
    <row r="87" spans="1:13" ht="12.75">
      <c r="A87">
        <f t="shared" si="12"/>
        <v>85</v>
      </c>
      <c r="B87">
        <f t="shared" si="14"/>
        <v>0</v>
      </c>
      <c r="C87">
        <f t="shared" si="14"/>
        <v>0</v>
      </c>
      <c r="D87">
        <f t="shared" si="14"/>
        <v>0</v>
      </c>
      <c r="E87">
        <f t="shared" si="14"/>
        <v>0</v>
      </c>
      <c r="F87">
        <f t="shared" si="14"/>
        <v>0</v>
      </c>
      <c r="G87">
        <f t="shared" si="14"/>
        <v>0</v>
      </c>
      <c r="H87">
        <f t="shared" si="14"/>
        <v>0</v>
      </c>
      <c r="I87">
        <f t="shared" si="14"/>
        <v>0</v>
      </c>
      <c r="J87">
        <f t="shared" si="14"/>
        <v>0</v>
      </c>
      <c r="K87">
        <f t="shared" si="14"/>
        <v>0</v>
      </c>
      <c r="L87">
        <f t="shared" si="14"/>
        <v>1.998488158364605E-13</v>
      </c>
      <c r="M87">
        <f t="shared" si="11"/>
        <v>1.8269440816729187E-12</v>
      </c>
    </row>
    <row r="88" spans="1:13" ht="12.75">
      <c r="A88">
        <f t="shared" si="12"/>
        <v>86</v>
      </c>
      <c r="B88">
        <f t="shared" si="14"/>
        <v>0</v>
      </c>
      <c r="C88">
        <f t="shared" si="14"/>
        <v>0</v>
      </c>
      <c r="D88">
        <f t="shared" si="14"/>
        <v>0</v>
      </c>
      <c r="E88">
        <f t="shared" si="14"/>
        <v>0</v>
      </c>
      <c r="F88">
        <f t="shared" si="14"/>
        <v>0</v>
      </c>
      <c r="G88">
        <f t="shared" si="14"/>
        <v>0</v>
      </c>
      <c r="H88">
        <f t="shared" si="14"/>
        <v>0</v>
      </c>
      <c r="I88">
        <f t="shared" si="14"/>
        <v>0</v>
      </c>
      <c r="J88">
        <f t="shared" si="14"/>
        <v>0</v>
      </c>
      <c r="K88">
        <f t="shared" si="14"/>
        <v>0</v>
      </c>
      <c r="L88">
        <f t="shared" si="14"/>
        <v>3.4857351599382574E-14</v>
      </c>
      <c r="M88">
        <f t="shared" si="11"/>
        <v>4.4159799262742777E-13</v>
      </c>
    </row>
    <row r="89" spans="1:13" ht="12.75">
      <c r="A89">
        <f t="shared" si="12"/>
        <v>87</v>
      </c>
      <c r="B89">
        <f t="shared" si="14"/>
        <v>0</v>
      </c>
      <c r="C89">
        <f t="shared" si="14"/>
        <v>0</v>
      </c>
      <c r="D89">
        <f t="shared" si="14"/>
        <v>0</v>
      </c>
      <c r="E89">
        <f t="shared" si="14"/>
        <v>0</v>
      </c>
      <c r="F89">
        <f t="shared" si="14"/>
        <v>0</v>
      </c>
      <c r="G89">
        <f t="shared" si="14"/>
        <v>0</v>
      </c>
      <c r="H89">
        <f t="shared" si="14"/>
        <v>0</v>
      </c>
      <c r="I89">
        <f t="shared" si="14"/>
        <v>0</v>
      </c>
      <c r="J89">
        <f t="shared" si="14"/>
        <v>0</v>
      </c>
      <c r="K89">
        <f t="shared" si="14"/>
        <v>0</v>
      </c>
      <c r="L89">
        <f t="shared" si="14"/>
        <v>5.6092289930040825E-15</v>
      </c>
      <c r="M89">
        <f t="shared" si="11"/>
        <v>1.0255507273593362E-13</v>
      </c>
    </row>
    <row r="90" spans="1:13" ht="12.75">
      <c r="A90">
        <f t="shared" si="12"/>
        <v>88</v>
      </c>
      <c r="B90">
        <f t="shared" si="14"/>
        <v>0</v>
      </c>
      <c r="C90">
        <f t="shared" si="14"/>
        <v>0</v>
      </c>
      <c r="D90">
        <f t="shared" si="14"/>
        <v>0</v>
      </c>
      <c r="E90">
        <f t="shared" si="14"/>
        <v>0</v>
      </c>
      <c r="F90">
        <f t="shared" si="14"/>
        <v>0</v>
      </c>
      <c r="G90">
        <f t="shared" si="14"/>
        <v>0</v>
      </c>
      <c r="H90">
        <f t="shared" si="14"/>
        <v>0</v>
      </c>
      <c r="I90">
        <f t="shared" si="14"/>
        <v>0</v>
      </c>
      <c r="J90">
        <f t="shared" si="14"/>
        <v>0</v>
      </c>
      <c r="K90">
        <f t="shared" si="14"/>
        <v>0</v>
      </c>
      <c r="L90">
        <f t="shared" si="14"/>
        <v>8.286361012392381E-16</v>
      </c>
      <c r="M90">
        <f t="shared" si="11"/>
        <v>2.2883129803602735E-14</v>
      </c>
    </row>
    <row r="91" spans="1:13" ht="12.75">
      <c r="A91">
        <f t="shared" si="12"/>
        <v>89</v>
      </c>
      <c r="B91">
        <f t="shared" si="14"/>
        <v>0</v>
      </c>
      <c r="C91">
        <f t="shared" si="14"/>
        <v>0</v>
      </c>
      <c r="D91">
        <f t="shared" si="14"/>
        <v>0</v>
      </c>
      <c r="E91">
        <f t="shared" si="14"/>
        <v>0</v>
      </c>
      <c r="F91">
        <f t="shared" si="14"/>
        <v>0</v>
      </c>
      <c r="G91">
        <f t="shared" si="14"/>
        <v>0</v>
      </c>
      <c r="H91">
        <f t="shared" si="14"/>
        <v>0</v>
      </c>
      <c r="I91">
        <f t="shared" si="14"/>
        <v>0</v>
      </c>
      <c r="J91">
        <f t="shared" si="14"/>
        <v>0</v>
      </c>
      <c r="K91">
        <f t="shared" si="14"/>
        <v>0</v>
      </c>
      <c r="L91">
        <f t="shared" si="14"/>
        <v>1.1172621589742587E-16</v>
      </c>
      <c r="M91">
        <f t="shared" si="11"/>
        <v>4.905710571392847E-15</v>
      </c>
    </row>
    <row r="92" spans="1:13" ht="12.75">
      <c r="A92">
        <f t="shared" si="12"/>
        <v>90</v>
      </c>
      <c r="B92">
        <f t="shared" si="14"/>
        <v>0</v>
      </c>
      <c r="C92">
        <f t="shared" si="14"/>
        <v>0</v>
      </c>
      <c r="D92">
        <f t="shared" si="14"/>
        <v>0</v>
      </c>
      <c r="E92">
        <f t="shared" si="14"/>
        <v>0</v>
      </c>
      <c r="F92">
        <f t="shared" si="14"/>
        <v>0</v>
      </c>
      <c r="G92">
        <f t="shared" si="14"/>
        <v>0</v>
      </c>
      <c r="H92">
        <f t="shared" si="14"/>
        <v>0</v>
      </c>
      <c r="I92">
        <f t="shared" si="14"/>
        <v>0</v>
      </c>
      <c r="J92">
        <f t="shared" si="14"/>
        <v>0</v>
      </c>
      <c r="K92">
        <f t="shared" si="14"/>
        <v>0</v>
      </c>
      <c r="L92">
        <f t="shared" si="14"/>
        <v>1.3655426387463141E-17</v>
      </c>
      <c r="M92">
        <f t="shared" si="11"/>
        <v>1.0104542167073783E-15</v>
      </c>
    </row>
    <row r="93" spans="1:13" ht="12.75">
      <c r="A93">
        <f t="shared" si="12"/>
        <v>91</v>
      </c>
      <c r="B93">
        <f t="shared" si="14"/>
        <v>0</v>
      </c>
      <c r="C93">
        <f t="shared" si="14"/>
        <v>0</v>
      </c>
      <c r="D93">
        <f t="shared" si="14"/>
        <v>0</v>
      </c>
      <c r="E93">
        <f t="shared" si="14"/>
        <v>0</v>
      </c>
      <c r="F93">
        <f t="shared" si="14"/>
        <v>0</v>
      </c>
      <c r="G93">
        <f t="shared" si="14"/>
        <v>0</v>
      </c>
      <c r="H93">
        <f t="shared" si="14"/>
        <v>0</v>
      </c>
      <c r="I93">
        <f t="shared" si="14"/>
        <v>0</v>
      </c>
      <c r="J93">
        <f t="shared" si="14"/>
        <v>0</v>
      </c>
      <c r="K93">
        <f t="shared" si="14"/>
        <v>0</v>
      </c>
      <c r="L93">
        <f t="shared" si="14"/>
        <v>1.5005963063146276E-18</v>
      </c>
      <c r="M93">
        <f t="shared" si="11"/>
        <v>1.9996757496994355E-16</v>
      </c>
    </row>
    <row r="94" spans="1:13" ht="12.75">
      <c r="A94">
        <f t="shared" si="12"/>
        <v>92</v>
      </c>
      <c r="B94">
        <f t="shared" si="14"/>
        <v>0</v>
      </c>
      <c r="C94">
        <f t="shared" si="14"/>
        <v>0</v>
      </c>
      <c r="D94">
        <f t="shared" si="14"/>
        <v>0</v>
      </c>
      <c r="E94">
        <f t="shared" si="14"/>
        <v>0</v>
      </c>
      <c r="F94">
        <f t="shared" si="14"/>
        <v>0</v>
      </c>
      <c r="G94">
        <f t="shared" si="14"/>
        <v>0</v>
      </c>
      <c r="H94">
        <f t="shared" si="14"/>
        <v>0</v>
      </c>
      <c r="I94">
        <f t="shared" si="14"/>
        <v>0</v>
      </c>
      <c r="J94">
        <f t="shared" si="14"/>
        <v>0</v>
      </c>
      <c r="K94">
        <f t="shared" si="14"/>
        <v>0</v>
      </c>
      <c r="L94">
        <f t="shared" si="14"/>
        <v>1.4679746474816984E-19</v>
      </c>
      <c r="M94">
        <f t="shared" si="11"/>
        <v>3.8021630758159267E-17</v>
      </c>
    </row>
    <row r="95" spans="1:13" ht="12.75">
      <c r="A95">
        <f t="shared" si="12"/>
        <v>93</v>
      </c>
      <c r="B95">
        <f t="shared" si="14"/>
        <v>0</v>
      </c>
      <c r="C95">
        <f t="shared" si="14"/>
        <v>0</v>
      </c>
      <c r="D95">
        <f t="shared" si="14"/>
        <v>0</v>
      </c>
      <c r="E95">
        <f t="shared" si="14"/>
        <v>0</v>
      </c>
      <c r="F95">
        <f t="shared" si="14"/>
        <v>0</v>
      </c>
      <c r="G95">
        <f t="shared" si="14"/>
        <v>0</v>
      </c>
      <c r="H95">
        <f t="shared" si="14"/>
        <v>0</v>
      </c>
      <c r="I95">
        <f t="shared" si="14"/>
        <v>0</v>
      </c>
      <c r="J95">
        <f t="shared" si="14"/>
        <v>0</v>
      </c>
      <c r="K95">
        <f t="shared" si="14"/>
        <v>0</v>
      </c>
      <c r="L95">
        <f t="shared" si="14"/>
        <v>1.2627738903068348E-20</v>
      </c>
      <c r="M95">
        <f t="shared" si="11"/>
        <v>6.945925497132415E-18</v>
      </c>
    </row>
    <row r="96" spans="1:13" ht="12.75">
      <c r="A96">
        <f t="shared" si="12"/>
        <v>94</v>
      </c>
      <c r="B96">
        <f t="shared" si="14"/>
        <v>0</v>
      </c>
      <c r="C96">
        <f t="shared" si="14"/>
        <v>0</v>
      </c>
      <c r="D96">
        <f t="shared" si="14"/>
        <v>0</v>
      </c>
      <c r="E96">
        <f t="shared" si="14"/>
        <v>0</v>
      </c>
      <c r="F96">
        <f t="shared" si="14"/>
        <v>0</v>
      </c>
      <c r="G96">
        <f t="shared" si="14"/>
        <v>0</v>
      </c>
      <c r="H96">
        <f t="shared" si="14"/>
        <v>0</v>
      </c>
      <c r="I96">
        <f t="shared" si="14"/>
        <v>0</v>
      </c>
      <c r="J96">
        <f t="shared" si="14"/>
        <v>0</v>
      </c>
      <c r="K96">
        <f t="shared" si="14"/>
        <v>0</v>
      </c>
      <c r="L96">
        <f t="shared" si="14"/>
        <v>9.403635353348757E-22</v>
      </c>
      <c r="M96">
        <f t="shared" si="11"/>
        <v>1.2191516259124923E-18</v>
      </c>
    </row>
    <row r="97" spans="1:13" ht="12.75">
      <c r="A97">
        <f t="shared" si="12"/>
        <v>95</v>
      </c>
      <c r="B97">
        <f t="shared" si="14"/>
        <v>0</v>
      </c>
      <c r="C97">
        <f t="shared" si="14"/>
        <v>0</v>
      </c>
      <c r="D97">
        <f t="shared" si="14"/>
        <v>0</v>
      </c>
      <c r="E97">
        <f t="shared" si="14"/>
        <v>0</v>
      </c>
      <c r="F97">
        <f t="shared" si="14"/>
        <v>0</v>
      </c>
      <c r="G97">
        <f t="shared" si="14"/>
        <v>0</v>
      </c>
      <c r="H97">
        <f t="shared" si="14"/>
        <v>0</v>
      </c>
      <c r="I97">
        <f t="shared" si="14"/>
        <v>0</v>
      </c>
      <c r="J97">
        <f t="shared" si="14"/>
        <v>0</v>
      </c>
      <c r="K97">
        <f t="shared" si="14"/>
        <v>0</v>
      </c>
      <c r="L97">
        <f t="shared" si="14"/>
        <v>5.939138117904548E-23</v>
      </c>
      <c r="M97">
        <f t="shared" si="11"/>
        <v>2.055954714333783E-19</v>
      </c>
    </row>
    <row r="98" spans="1:13" ht="12.75">
      <c r="A98">
        <f t="shared" si="12"/>
        <v>96</v>
      </c>
      <c r="B98">
        <f t="shared" si="14"/>
        <v>0</v>
      </c>
      <c r="C98">
        <f t="shared" si="14"/>
        <v>0</v>
      </c>
      <c r="D98">
        <f t="shared" si="14"/>
        <v>0</v>
      </c>
      <c r="E98">
        <f t="shared" si="14"/>
        <v>0</v>
      </c>
      <c r="F98">
        <f t="shared" si="14"/>
        <v>0</v>
      </c>
      <c r="G98">
        <f t="shared" si="14"/>
        <v>0</v>
      </c>
      <c r="H98">
        <f t="shared" si="14"/>
        <v>0</v>
      </c>
      <c r="I98">
        <f t="shared" si="14"/>
        <v>0</v>
      </c>
      <c r="J98">
        <f t="shared" si="14"/>
        <v>0</v>
      </c>
      <c r="K98">
        <f t="shared" si="14"/>
        <v>0</v>
      </c>
      <c r="L98">
        <f t="shared" si="14"/>
        <v>3.09330110307528E-24</v>
      </c>
      <c r="M98">
        <f>NORMDIST(A98,N$1,O$1,FALSE)</f>
        <v>3.3311760647598336E-20</v>
      </c>
    </row>
    <row r="99" spans="1:13" ht="12.75">
      <c r="A99">
        <f t="shared" si="12"/>
        <v>97</v>
      </c>
      <c r="B99">
        <f aca="true" t="shared" si="15" ref="B99:L102">IF($A99&lt;=B$1,BINOMDIST($A99,B$1,$A$1,FALSE),0)</f>
        <v>0</v>
      </c>
      <c r="C99">
        <f t="shared" si="15"/>
        <v>0</v>
      </c>
      <c r="D99">
        <f t="shared" si="15"/>
        <v>0</v>
      </c>
      <c r="E99">
        <f t="shared" si="15"/>
        <v>0</v>
      </c>
      <c r="F99">
        <f t="shared" si="15"/>
        <v>0</v>
      </c>
      <c r="G99">
        <f t="shared" si="15"/>
        <v>0</v>
      </c>
      <c r="H99">
        <f t="shared" si="15"/>
        <v>0</v>
      </c>
      <c r="I99">
        <f t="shared" si="15"/>
        <v>0</v>
      </c>
      <c r="J99">
        <f t="shared" si="15"/>
        <v>0</v>
      </c>
      <c r="K99">
        <f t="shared" si="15"/>
        <v>0</v>
      </c>
      <c r="L99">
        <f t="shared" si="15"/>
        <v>1.2755880837423814E-25</v>
      </c>
      <c r="M99">
        <f>NORMDIST(A99,N$1,O$1,FALSE)</f>
        <v>5.185729402200777E-21</v>
      </c>
    </row>
    <row r="100" spans="1:13" ht="12.75">
      <c r="A100">
        <f t="shared" si="12"/>
        <v>98</v>
      </c>
      <c r="B100">
        <f t="shared" si="15"/>
        <v>0</v>
      </c>
      <c r="C100">
        <f t="shared" si="15"/>
        <v>0</v>
      </c>
      <c r="D100">
        <f t="shared" si="15"/>
        <v>0</v>
      </c>
      <c r="E100">
        <f t="shared" si="15"/>
        <v>0</v>
      </c>
      <c r="F100">
        <f t="shared" si="15"/>
        <v>0</v>
      </c>
      <c r="G100">
        <f t="shared" si="15"/>
        <v>0</v>
      </c>
      <c r="H100">
        <f t="shared" si="15"/>
        <v>0</v>
      </c>
      <c r="I100">
        <f t="shared" si="15"/>
        <v>0</v>
      </c>
      <c r="J100">
        <f t="shared" si="15"/>
        <v>0</v>
      </c>
      <c r="K100">
        <f t="shared" si="15"/>
        <v>0</v>
      </c>
      <c r="L100">
        <f t="shared" si="15"/>
        <v>3.904861480844016E-27</v>
      </c>
      <c r="M100">
        <f>NORMDIST(A100,N$1,O$1,FALSE)</f>
        <v>7.75622386349392E-22</v>
      </c>
    </row>
    <row r="101" spans="1:13" ht="12.75">
      <c r="A101">
        <f t="shared" si="12"/>
        <v>99</v>
      </c>
      <c r="B101">
        <f t="shared" si="15"/>
        <v>0</v>
      </c>
      <c r="C101">
        <f t="shared" si="15"/>
        <v>0</v>
      </c>
      <c r="D101">
        <f t="shared" si="15"/>
        <v>0</v>
      </c>
      <c r="E101">
        <f t="shared" si="15"/>
        <v>0</v>
      </c>
      <c r="F101">
        <f t="shared" si="15"/>
        <v>0</v>
      </c>
      <c r="G101">
        <f t="shared" si="15"/>
        <v>0</v>
      </c>
      <c r="H101">
        <f t="shared" si="15"/>
        <v>0</v>
      </c>
      <c r="I101">
        <f t="shared" si="15"/>
        <v>0</v>
      </c>
      <c r="J101">
        <f t="shared" si="15"/>
        <v>0</v>
      </c>
      <c r="K101">
        <f t="shared" si="15"/>
        <v>0</v>
      </c>
      <c r="L101">
        <f t="shared" si="15"/>
        <v>7.88860905221012E-29</v>
      </c>
      <c r="M101">
        <f>NORMDIST(A101,N$1,O$1,FALSE)</f>
        <v>1.1146000045441459E-22</v>
      </c>
    </row>
    <row r="102" spans="1:13" ht="12.75">
      <c r="A102">
        <f t="shared" si="12"/>
        <v>100</v>
      </c>
      <c r="B102">
        <f t="shared" si="15"/>
        <v>0</v>
      </c>
      <c r="C102">
        <f t="shared" si="15"/>
        <v>0</v>
      </c>
      <c r="D102">
        <f t="shared" si="15"/>
        <v>0</v>
      </c>
      <c r="E102">
        <f t="shared" si="15"/>
        <v>0</v>
      </c>
      <c r="F102">
        <f t="shared" si="15"/>
        <v>0</v>
      </c>
      <c r="G102">
        <f t="shared" si="15"/>
        <v>0</v>
      </c>
      <c r="H102">
        <f t="shared" si="15"/>
        <v>0</v>
      </c>
      <c r="I102">
        <f t="shared" si="15"/>
        <v>0</v>
      </c>
      <c r="J102">
        <f t="shared" si="15"/>
        <v>0</v>
      </c>
      <c r="K102">
        <f t="shared" si="15"/>
        <v>0</v>
      </c>
      <c r="L102">
        <f t="shared" si="15"/>
        <v>7.888609052210105E-31</v>
      </c>
      <c r="M102">
        <f>NORMDIST(A102,N$1,O$1,FALSE)</f>
        <v>1.538919725341284E-23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University,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Eckstein</dc:creator>
  <cp:keywords/>
  <dc:description/>
  <cp:lastModifiedBy>jeckstei</cp:lastModifiedBy>
  <dcterms:created xsi:type="dcterms:W3CDTF">2001-11-13T18:37:18Z</dcterms:created>
  <dcterms:modified xsi:type="dcterms:W3CDTF">2003-11-11T21:57:28Z</dcterms:modified>
  <cp:category/>
  <cp:version/>
  <cp:contentType/>
  <cp:contentStatus/>
</cp:coreProperties>
</file>