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Values" sheetId="1" r:id="rId1"/>
    <sheet name="Formulas" sheetId="2" r:id="rId2"/>
  </sheets>
  <definedNames>
    <definedName name="solver_adj" localSheetId="1" hidden="1">'Formulas'!$B$11:$G$13</definedName>
    <definedName name="solver_adj" localSheetId="0" hidden="1">'Values'!$B$11:$G$13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1" hidden="1">'Formulas'!$B$11:$G$13</definedName>
    <definedName name="solver_lhs1" localSheetId="0" hidden="1">'Values'!$B$18:$B$20</definedName>
    <definedName name="solver_lhs2" localSheetId="1" hidden="1">'Formulas'!$B$11:$G$13</definedName>
    <definedName name="solver_lhs2" localSheetId="0" hidden="1">'Values'!$B$11:$G$13</definedName>
    <definedName name="solver_lhs3" localSheetId="1" hidden="1">'Formulas'!$B$11:$G$13</definedName>
    <definedName name="solver_lhs3" localSheetId="0" hidden="1">'Values'!$B$14:$G$14</definedName>
    <definedName name="solver_lhs4" localSheetId="1" hidden="1">'Formulas'!$B$14:$G$14</definedName>
    <definedName name="solver_lhs4" localSheetId="0" hidden="1">'Values'!$B$11:$G$13</definedName>
    <definedName name="solver_lhs5" localSheetId="1" hidden="1">'Formulas'!$B$18:$B$20</definedName>
    <definedName name="solver_lhs5" localSheetId="0" hidden="1">'Values'!$B$18:$B$20</definedName>
    <definedName name="solver_lin" localSheetId="1" hidden="1">1</definedName>
    <definedName name="solver_lin" localSheetId="0" hidden="1">1</definedName>
    <definedName name="solver_neg" localSheetId="0" hidden="1">2</definedName>
    <definedName name="solver_num" localSheetId="1" hidden="1">5</definedName>
    <definedName name="solver_num" localSheetId="0" hidden="1">3</definedName>
    <definedName name="solver_nwt" localSheetId="0" hidden="1">1</definedName>
    <definedName name="solver_opt" localSheetId="1" hidden="1">'Formulas'!$B$22</definedName>
    <definedName name="solver_opt" localSheetId="0" hidden="1">'Values'!$B$22</definedName>
    <definedName name="solver_pre" localSheetId="0" hidden="1">0.000001</definedName>
    <definedName name="solver_rel1" localSheetId="1" hidden="1">1</definedName>
    <definedName name="solver_rel1" localSheetId="0" hidden="1">3</definedName>
    <definedName name="solver_rel2" localSheetId="1" hidden="1">3</definedName>
    <definedName name="solver_rel2" localSheetId="0" hidden="1">5</definedName>
    <definedName name="solver_rel3" localSheetId="1" hidden="1">4</definedName>
    <definedName name="solver_rel3" localSheetId="0" hidden="1">2</definedName>
    <definedName name="solver_rel4" localSheetId="1" hidden="1">1</definedName>
    <definedName name="solver_rel4" localSheetId="0" hidden="1">5</definedName>
    <definedName name="solver_rel5" localSheetId="1" hidden="1">3</definedName>
    <definedName name="solver_rel5" localSheetId="0" hidden="1">3</definedName>
    <definedName name="solver_rhs1" localSheetId="1" hidden="1">1</definedName>
    <definedName name="solver_rhs1" localSheetId="0" hidden="1">'Values'!$D$18:$D$20</definedName>
    <definedName name="solver_rhs2" localSheetId="1" hidden="1">0</definedName>
    <definedName name="solver_rhs2" localSheetId="0" hidden="1">binary</definedName>
    <definedName name="solver_rhs3" localSheetId="1" hidden="1">[0]!Integer</definedName>
    <definedName name="solver_rhs3" localSheetId="0" hidden="1">1</definedName>
    <definedName name="solver_rhs4" localSheetId="1" hidden="1">'Formulas'!#REF!</definedName>
    <definedName name="solver_rhs4" localSheetId="0" hidden="1">binary</definedName>
    <definedName name="solver_rhs5" localSheetId="1" hidden="1">'Formulas'!$D$18:$D$20</definedName>
    <definedName name="solver_rhs5" localSheetId="0" hidden="1">'Values'!$D$18:$D$20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<sst xmlns="http://schemas.openxmlformats.org/spreadsheetml/2006/main" count="70" uniqueCount="27">
  <si>
    <t>Problem 5.4 -- "Boris Milkem"</t>
  </si>
  <si>
    <t>Data on selling prices of assets (in $millions)</t>
  </si>
  <si>
    <t>Asset 1</t>
  </si>
  <si>
    <t>Asset 2</t>
  </si>
  <si>
    <t>Asset 3</t>
  </si>
  <si>
    <t>Asset 4</t>
  </si>
  <si>
    <t>Asset 5</t>
  </si>
  <si>
    <t>Asset 6</t>
  </si>
  <si>
    <t>Sold in year 1</t>
  </si>
  <si>
    <t>Sold in year 2</t>
  </si>
  <si>
    <t>Sold in year 3</t>
  </si>
  <si>
    <t>Selling strategy (1 if sold in a given year, 0 if not)</t>
  </si>
  <si>
    <t>Sum</t>
  </si>
  <si>
    <t>Required</t>
  </si>
  <si>
    <t>Cash flow constraints</t>
  </si>
  <si>
    <t>Obtained</t>
  </si>
  <si>
    <t>Year 1</t>
  </si>
  <si>
    <t>&gt;=</t>
  </si>
  <si>
    <t>Year 2</t>
  </si>
  <si>
    <t>Year 3</t>
  </si>
  <si>
    <t>Total revenue</t>
  </si>
  <si>
    <t>Constraints</t>
  </si>
  <si>
    <t>Decision Variables,</t>
  </si>
  <si>
    <t>Binary</t>
  </si>
  <si>
    <t>Objrective, Max</t>
  </si>
  <si>
    <t xml:space="preserve">B14:G14 </t>
  </si>
  <si>
    <t>constrained 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</si>
</sst>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4" fontId="5" fillId="3" borderId="12" xfId="0" applyNumberFormat="1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1" fontId="5" fillId="4" borderId="19" xfId="0" applyNumberFormat="1" applyFont="1" applyFill="1" applyBorder="1" applyAlignment="1">
      <alignment/>
    </xf>
    <xf numFmtId="0" fontId="5" fillId="4" borderId="20" xfId="0" applyFont="1" applyFill="1" applyBorder="1" applyAlignment="1">
      <alignment/>
    </xf>
    <xf numFmtId="1" fontId="5" fillId="4" borderId="13" xfId="0" applyNumberFormat="1" applyFont="1" applyFill="1" applyBorder="1" applyAlignment="1">
      <alignment/>
    </xf>
    <xf numFmtId="1" fontId="5" fillId="4" borderId="14" xfId="0" applyNumberFormat="1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1" fontId="5" fillId="4" borderId="16" xfId="0" applyNumberFormat="1" applyFont="1" applyFill="1" applyBorder="1" applyAlignment="1">
      <alignment/>
    </xf>
    <xf numFmtId="1" fontId="5" fillId="4" borderId="17" xfId="0" applyNumberFormat="1" applyFont="1" applyFill="1" applyBorder="1" applyAlignment="1">
      <alignment/>
    </xf>
    <xf numFmtId="1" fontId="5" fillId="4" borderId="18" xfId="0" applyNumberFormat="1" applyFont="1" applyFill="1" applyBorder="1" applyAlignment="1">
      <alignment/>
    </xf>
    <xf numFmtId="1" fontId="5" fillId="4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11</xdr:row>
      <xdr:rowOff>152400</xdr:rowOff>
    </xdr:from>
    <xdr:to>
      <xdr:col>5</xdr:col>
      <xdr:colOff>9525</xdr:colOff>
      <xdr:row>16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3609975" y="2238375"/>
          <a:ext cx="22860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66675</xdr:rowOff>
    </xdr:from>
    <xdr:to>
      <xdr:col>3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43125" y="3876675"/>
          <a:ext cx="1905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14</xdr:row>
      <xdr:rowOff>85725</xdr:rowOff>
    </xdr:from>
    <xdr:to>
      <xdr:col>6</xdr:col>
      <xdr:colOff>228600</xdr:colOff>
      <xdr:row>15</xdr:row>
      <xdr:rowOff>76200</xdr:rowOff>
    </xdr:to>
    <xdr:sp>
      <xdr:nvSpPr>
        <xdr:cNvPr id="3" name="Line 3"/>
        <xdr:cNvSpPr>
          <a:spLocks/>
        </xdr:cNvSpPr>
      </xdr:nvSpPr>
      <xdr:spPr>
        <a:xfrm flipH="1" flipV="1">
          <a:off x="4552950" y="2771775"/>
          <a:ext cx="2381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190500</xdr:rowOff>
    </xdr:from>
    <xdr:to>
      <xdr:col>2</xdr:col>
      <xdr:colOff>590550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1781175" y="4229100"/>
          <a:ext cx="5334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8" sqref="D8"/>
    </sheetView>
  </sheetViews>
  <sheetFormatPr defaultColWidth="9.140625" defaultRowHeight="12.75"/>
  <cols>
    <col min="1" max="1" width="14.421875" style="2" customWidth="1"/>
    <col min="2" max="2" width="10.421875" style="2" customWidth="1"/>
    <col min="3" max="3" width="8.8515625" style="2" customWidth="1"/>
    <col min="4" max="4" width="10.421875" style="2" customWidth="1"/>
    <col min="5" max="7" width="8.8515625" style="2" customWidth="1"/>
    <col min="8" max="16384" width="9.140625" style="2" customWidth="1"/>
  </cols>
  <sheetData>
    <row r="1" ht="15.75">
      <c r="A1" s="1" t="s">
        <v>0</v>
      </c>
    </row>
    <row r="3" ht="15">
      <c r="A3" s="2" t="s">
        <v>1</v>
      </c>
    </row>
    <row r="4" spans="2:7" ht="15.75" thickBo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 t="s">
        <v>8</v>
      </c>
      <c r="B5" s="5">
        <v>15</v>
      </c>
      <c r="C5" s="6">
        <v>16</v>
      </c>
      <c r="D5" s="6">
        <v>22</v>
      </c>
      <c r="E5" s="6">
        <v>10</v>
      </c>
      <c r="F5" s="6">
        <v>17</v>
      </c>
      <c r="G5" s="7">
        <v>19</v>
      </c>
    </row>
    <row r="6" spans="1:7" ht="15">
      <c r="A6" s="2" t="s">
        <v>9</v>
      </c>
      <c r="B6" s="8">
        <v>20</v>
      </c>
      <c r="C6" s="9">
        <v>18</v>
      </c>
      <c r="D6" s="9">
        <v>30</v>
      </c>
      <c r="E6" s="9">
        <v>20</v>
      </c>
      <c r="F6" s="9">
        <v>19</v>
      </c>
      <c r="G6" s="10">
        <v>25</v>
      </c>
    </row>
    <row r="7" spans="1:7" ht="15.75" thickBot="1">
      <c r="A7" s="2" t="s">
        <v>10</v>
      </c>
      <c r="B7" s="11">
        <v>24</v>
      </c>
      <c r="C7" s="12">
        <v>21</v>
      </c>
      <c r="D7" s="12">
        <v>26</v>
      </c>
      <c r="E7" s="12">
        <v>30</v>
      </c>
      <c r="F7" s="12">
        <v>22</v>
      </c>
      <c r="G7" s="13">
        <v>29</v>
      </c>
    </row>
    <row r="9" ht="15">
      <c r="A9" s="2" t="s">
        <v>11</v>
      </c>
    </row>
    <row r="10" spans="2:7" ht="15.75" thickBot="1"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5.75" thickTop="1">
      <c r="A11" s="2" t="s">
        <v>8</v>
      </c>
      <c r="B11" s="29">
        <v>0</v>
      </c>
      <c r="C11" s="30">
        <v>1</v>
      </c>
      <c r="D11" s="30">
        <v>0</v>
      </c>
      <c r="E11" s="30">
        <v>0</v>
      </c>
      <c r="F11" s="30">
        <v>1</v>
      </c>
      <c r="G11" s="31">
        <v>0</v>
      </c>
    </row>
    <row r="12" spans="1:7" ht="15">
      <c r="A12" s="2" t="s">
        <v>9</v>
      </c>
      <c r="B12" s="32">
        <v>1.1102230246251583E-16</v>
      </c>
      <c r="C12" s="23">
        <v>0</v>
      </c>
      <c r="D12" s="23">
        <v>1</v>
      </c>
      <c r="E12" s="23">
        <v>0</v>
      </c>
      <c r="F12" s="23">
        <v>0</v>
      </c>
      <c r="G12" s="33">
        <v>0</v>
      </c>
    </row>
    <row r="13" spans="1:7" ht="15.75" thickBot="1">
      <c r="A13" s="2" t="s">
        <v>10</v>
      </c>
      <c r="B13" s="34">
        <v>1</v>
      </c>
      <c r="C13" s="27">
        <v>0</v>
      </c>
      <c r="D13" s="27">
        <v>5.551115123125783E-16</v>
      </c>
      <c r="E13" s="27">
        <v>1</v>
      </c>
      <c r="F13" s="27">
        <v>0</v>
      </c>
      <c r="G13" s="35">
        <v>1</v>
      </c>
    </row>
    <row r="14" spans="1:7" ht="15.75" thickTop="1">
      <c r="A14" s="2" t="s">
        <v>12</v>
      </c>
      <c r="B14" s="2">
        <f aca="true" t="shared" si="0" ref="B14:G14">SUM(B11:B13)</f>
        <v>1.0000000000000002</v>
      </c>
      <c r="C14" s="2">
        <f t="shared" si="0"/>
        <v>1</v>
      </c>
      <c r="D14" s="2">
        <f t="shared" si="0"/>
        <v>1.0000000000000004</v>
      </c>
      <c r="E14" s="2">
        <f t="shared" si="0"/>
        <v>1</v>
      </c>
      <c r="F14" s="2">
        <f t="shared" si="0"/>
        <v>1</v>
      </c>
      <c r="G14" s="2">
        <f t="shared" si="0"/>
        <v>1</v>
      </c>
    </row>
    <row r="16" ht="15">
      <c r="A16" s="2" t="s">
        <v>14</v>
      </c>
    </row>
    <row r="17" spans="2:4" s="3" customFormat="1" ht="15.75" thickBot="1">
      <c r="B17" s="3" t="s">
        <v>15</v>
      </c>
      <c r="D17" s="3" t="s">
        <v>13</v>
      </c>
    </row>
    <row r="18" spans="1:4" ht="15">
      <c r="A18" s="2" t="s">
        <v>16</v>
      </c>
      <c r="B18" s="2">
        <f>SUMPRODUCT(B11:G11,B5:G5)</f>
        <v>33</v>
      </c>
      <c r="C18" s="4" t="s">
        <v>17</v>
      </c>
      <c r="D18" s="14">
        <v>20</v>
      </c>
    </row>
    <row r="19" spans="1:4" ht="15">
      <c r="A19" s="2" t="s">
        <v>18</v>
      </c>
      <c r="B19" s="2">
        <f>SUMPRODUCT(B12:G12,B6:G6)</f>
        <v>30.000000000000004</v>
      </c>
      <c r="C19" s="4" t="s">
        <v>17</v>
      </c>
      <c r="D19" s="15">
        <v>30</v>
      </c>
    </row>
    <row r="20" spans="1:4" ht="15.75" thickBot="1">
      <c r="A20" s="2" t="s">
        <v>19</v>
      </c>
      <c r="B20" s="2">
        <f>SUMPRODUCT(B13:G13,B7:G7)</f>
        <v>83.00000000000001</v>
      </c>
      <c r="C20" s="4" t="s">
        <v>17</v>
      </c>
      <c r="D20" s="16">
        <v>35</v>
      </c>
    </row>
    <row r="21" ht="15.75" thickBot="1"/>
    <row r="22" spans="1:2" ht="16.5" thickBot="1" thickTop="1">
      <c r="A22" s="2" t="s">
        <v>20</v>
      </c>
      <c r="B22" s="17">
        <f>SUMPRODUCT(B5:G7,B11:G13)</f>
        <v>146</v>
      </c>
    </row>
    <row r="23" ht="15.75" thickTop="1"/>
  </sheetData>
  <printOptions gridLines="1" headings="1" horizontalCentered="1" verticalCentered="1"/>
  <pageMargins left="0.75" right="0.75" top="1" bottom="1" header="0.5" footer="0.5"/>
  <pageSetup horizontalDpi="300" verticalDpi="300" orientation="landscape" scale="115" r:id="rId1"/>
  <headerFooter alignWithMargins="0">
    <oddHeader>&amp;Cmilkem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Formulas="1" zoomScale="50" zoomScaleNormal="50" workbookViewId="0" topLeftCell="A1">
      <selection activeCell="E7" sqref="E7"/>
    </sheetView>
  </sheetViews>
  <sheetFormatPr defaultColWidth="9.140625" defaultRowHeight="12.75"/>
  <cols>
    <col min="1" max="1" width="7.7109375" style="2" customWidth="1"/>
    <col min="2" max="2" width="18.140625" style="2" customWidth="1"/>
    <col min="3" max="3" width="9.140625" style="2" customWidth="1"/>
    <col min="4" max="4" width="13.421875" style="2" customWidth="1"/>
    <col min="5" max="5" width="9.00390625" style="2" customWidth="1"/>
    <col min="6" max="6" width="11.00390625" style="2" customWidth="1"/>
    <col min="7" max="16384" width="9.140625" style="2" customWidth="1"/>
  </cols>
  <sheetData>
    <row r="1" ht="15.75">
      <c r="A1" s="1" t="s">
        <v>0</v>
      </c>
    </row>
    <row r="3" ht="15">
      <c r="A3" s="2" t="s">
        <v>1</v>
      </c>
    </row>
    <row r="4" spans="2:7" ht="15.75" thickBo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 t="s">
        <v>8</v>
      </c>
      <c r="B5" s="5">
        <v>15</v>
      </c>
      <c r="C5" s="6">
        <v>16</v>
      </c>
      <c r="D5" s="6">
        <v>22</v>
      </c>
      <c r="E5" s="6">
        <v>10</v>
      </c>
      <c r="F5" s="6">
        <v>17</v>
      </c>
      <c r="G5" s="7">
        <v>19</v>
      </c>
    </row>
    <row r="6" spans="1:7" ht="15">
      <c r="A6" s="2" t="s">
        <v>9</v>
      </c>
      <c r="B6" s="8">
        <v>20</v>
      </c>
      <c r="C6" s="9">
        <v>18</v>
      </c>
      <c r="D6" s="9">
        <v>30</v>
      </c>
      <c r="E6" s="9">
        <v>20</v>
      </c>
      <c r="F6" s="9">
        <v>19</v>
      </c>
      <c r="G6" s="10">
        <v>25</v>
      </c>
    </row>
    <row r="7" spans="1:7" ht="15.75" thickBot="1">
      <c r="A7" s="2" t="s">
        <v>10</v>
      </c>
      <c r="B7" s="11">
        <v>24</v>
      </c>
      <c r="C7" s="12">
        <v>21</v>
      </c>
      <c r="D7" s="12">
        <v>26</v>
      </c>
      <c r="E7" s="12">
        <v>30</v>
      </c>
      <c r="F7" s="12">
        <v>22</v>
      </c>
      <c r="G7" s="13">
        <v>29</v>
      </c>
    </row>
    <row r="9" ht="15">
      <c r="A9" s="2" t="s">
        <v>11</v>
      </c>
    </row>
    <row r="10" spans="2:7" ht="15.75" thickBot="1"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ht="15.75" thickTop="1">
      <c r="A11" s="2" t="s">
        <v>8</v>
      </c>
      <c r="B11" s="18">
        <v>0</v>
      </c>
      <c r="C11" s="19">
        <v>1</v>
      </c>
      <c r="D11" s="19">
        <v>0</v>
      </c>
      <c r="E11" s="19">
        <v>0</v>
      </c>
      <c r="F11" s="19">
        <v>1</v>
      </c>
      <c r="G11" s="20">
        <v>0</v>
      </c>
    </row>
    <row r="12" spans="1:7" ht="15">
      <c r="A12" s="2" t="s">
        <v>9</v>
      </c>
      <c r="B12" s="21">
        <v>0</v>
      </c>
      <c r="C12" s="22">
        <v>0</v>
      </c>
      <c r="D12" s="22">
        <v>1</v>
      </c>
      <c r="E12" s="23">
        <v>0</v>
      </c>
      <c r="F12" s="22">
        <v>0</v>
      </c>
      <c r="G12" s="24">
        <v>0</v>
      </c>
    </row>
    <row r="13" spans="1:7" ht="15.75" thickBot="1">
      <c r="A13" s="2" t="s">
        <v>10</v>
      </c>
      <c r="B13" s="25">
        <v>1</v>
      </c>
      <c r="C13" s="26">
        <v>0</v>
      </c>
      <c r="D13" s="27">
        <v>-4.612568736225894E-16</v>
      </c>
      <c r="E13" s="26">
        <v>1</v>
      </c>
      <c r="F13" s="26">
        <v>0</v>
      </c>
      <c r="G13" s="28">
        <v>1</v>
      </c>
    </row>
    <row r="14" spans="1:7" ht="15.75" thickTop="1">
      <c r="A14" s="2" t="s">
        <v>12</v>
      </c>
      <c r="B14" s="2">
        <f aca="true" t="shared" si="0" ref="B14:G14">SUM(B11:B13)</f>
        <v>1</v>
      </c>
      <c r="C14" s="2">
        <f t="shared" si="0"/>
        <v>1</v>
      </c>
      <c r="D14" s="2">
        <f t="shared" si="0"/>
        <v>0.9999999999999996</v>
      </c>
      <c r="E14" s="2">
        <f t="shared" si="0"/>
        <v>1</v>
      </c>
      <c r="F14" s="2">
        <f t="shared" si="0"/>
        <v>1</v>
      </c>
      <c r="G14" s="2">
        <f t="shared" si="0"/>
        <v>1</v>
      </c>
    </row>
    <row r="16" spans="1:7" ht="15">
      <c r="A16" s="2" t="s">
        <v>14</v>
      </c>
      <c r="G16" s="37" t="s">
        <v>25</v>
      </c>
    </row>
    <row r="17" spans="2:7" s="3" customFormat="1" ht="15.75" thickBot="1">
      <c r="B17" s="3" t="s">
        <v>15</v>
      </c>
      <c r="D17" s="3" t="s">
        <v>13</v>
      </c>
      <c r="G17" s="37" t="s">
        <v>26</v>
      </c>
    </row>
    <row r="18" spans="1:6" ht="15">
      <c r="A18" s="2" t="s">
        <v>16</v>
      </c>
      <c r="B18" s="2">
        <f>SUMPRODUCT(B11:G11,B5:G5)</f>
        <v>33</v>
      </c>
      <c r="C18" s="4" t="s">
        <v>17</v>
      </c>
      <c r="D18" s="14">
        <v>20</v>
      </c>
      <c r="F18" s="36" t="s">
        <v>22</v>
      </c>
    </row>
    <row r="19" spans="1:6" ht="15">
      <c r="A19" s="2" t="s">
        <v>18</v>
      </c>
      <c r="B19" s="2">
        <f>SUMPRODUCT(B12:G12,B6:G6)</f>
        <v>30</v>
      </c>
      <c r="C19" s="4" t="s">
        <v>17</v>
      </c>
      <c r="D19" s="15">
        <v>30</v>
      </c>
      <c r="F19" s="36" t="s">
        <v>23</v>
      </c>
    </row>
    <row r="20" spans="1:4" ht="15.75" thickBot="1">
      <c r="A20" s="2" t="s">
        <v>19</v>
      </c>
      <c r="B20" s="2">
        <f>SUMPRODUCT(B13:G13,B7:G7)</f>
        <v>82.99999999999999</v>
      </c>
      <c r="C20" s="4" t="s">
        <v>17</v>
      </c>
      <c r="D20" s="16">
        <v>35</v>
      </c>
    </row>
    <row r="21" ht="15.75" thickBot="1"/>
    <row r="22" spans="1:2" ht="16.5" thickBot="1" thickTop="1">
      <c r="A22" s="2" t="s">
        <v>20</v>
      </c>
      <c r="B22" s="17">
        <f>SUMPRODUCT(B5:G7,B11:G13)</f>
        <v>146</v>
      </c>
    </row>
    <row r="23" ht="15.75" thickTop="1">
      <c r="D23" s="36" t="s">
        <v>21</v>
      </c>
    </row>
    <row r="24" ht="15">
      <c r="D24" s="36"/>
    </row>
    <row r="25" ht="15">
      <c r="D25" s="36" t="s">
        <v>24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77" r:id="rId2"/>
  <headerFooter alignWithMargins="0">
    <oddHeader>&amp;Cmilkem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Business/FOM - New Br</dc:creator>
  <cp:keywords/>
  <dc:description/>
  <cp:lastModifiedBy>Jonathan Eckstein</cp:lastModifiedBy>
  <cp:lastPrinted>1999-03-09T22:25:53Z</cp:lastPrinted>
  <dcterms:created xsi:type="dcterms:W3CDTF">2009-12-26T19:37:35Z</dcterms:created>
  <dcterms:modified xsi:type="dcterms:W3CDTF">2009-12-26T19:44:45Z</dcterms:modified>
  <cp:category/>
  <cp:version/>
  <cp:contentType/>
  <cp:contentStatus/>
</cp:coreProperties>
</file>