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90" activeTab="0"/>
  </bookViews>
  <sheets>
    <sheet name="Values" sheetId="1" r:id="rId1"/>
    <sheet name="Formulas" sheetId="2" r:id="rId2"/>
    <sheet name="Simulation Output 4" sheetId="3" r:id="rId3"/>
  </sheets>
  <externalReferences>
    <externalReference r:id="rId6"/>
    <externalReference r:id="rId7"/>
  </externalReferences>
  <definedNames>
    <definedName name="_xlnm.Print_Area" localSheetId="1">'Formulas'!$A$1:$H$54</definedName>
    <definedName name="_xlnm.Print_Area" localSheetId="2">'Simulation Output 4'!$A$1:$E$43</definedName>
    <definedName name="_xlnm.Print_Area" localSheetId="0">'Values'!$A$1:$H$54</definedName>
  </definedNames>
  <calcPr fullCalcOnLoad="1"/>
</workbook>
</file>

<file path=xl/sharedStrings.xml><?xml version="1.0" encoding="utf-8"?>
<sst xmlns="http://schemas.openxmlformats.org/spreadsheetml/2006/main" count="103" uniqueCount="63">
  <si>
    <t>Repair Shop Simulation Model</t>
  </si>
  <si>
    <t>Taxis in fleet</t>
  </si>
  <si>
    <t>Breakdown probability</t>
  </si>
  <si>
    <t>Taxi Opportunity Cost/Day</t>
  </si>
  <si>
    <t>Day</t>
  </si>
  <si>
    <t>Mechanics</t>
  </si>
  <si>
    <t>Chance can fix</t>
  </si>
  <si>
    <t>Cost/day</t>
  </si>
  <si>
    <t>Larry</t>
  </si>
  <si>
    <t>Moe</t>
  </si>
  <si>
    <t>Curly</t>
  </si>
  <si>
    <t>Can Fix</t>
  </si>
  <si>
    <t>Breakdowns</t>
  </si>
  <si>
    <t>Start</t>
  </si>
  <si>
    <t>End</t>
  </si>
  <si>
    <t>In Shop At</t>
  </si>
  <si>
    <t>Total Cost</t>
  </si>
  <si>
    <t>Cost: Mechanics</t>
  </si>
  <si>
    <t>Cost: Taxis out of Service</t>
  </si>
  <si>
    <t>Average</t>
  </si>
  <si>
    <t>Average Taxis in Shop</t>
  </si>
  <si>
    <t>Hiring Scenario</t>
  </si>
  <si>
    <t>YASAI Simulation Output</t>
  </si>
  <si>
    <t>Workbook</t>
  </si>
  <si>
    <t>repairshop.xls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</si>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</sst>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1" xfId="17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2" borderId="3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64" fontId="0" fillId="3" borderId="4" xfId="21" applyNumberFormat="1" applyFill="1" applyBorder="1" applyAlignment="1">
      <alignment horizontal="center"/>
    </xf>
    <xf numFmtId="44" fontId="0" fillId="3" borderId="2" xfId="17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4" fontId="0" fillId="3" borderId="5" xfId="17" applyFill="1" applyBorder="1" applyAlignment="1">
      <alignment/>
    </xf>
    <xf numFmtId="44" fontId="0" fillId="3" borderId="6" xfId="17" applyFill="1" applyBorder="1" applyAlignment="1">
      <alignment/>
    </xf>
    <xf numFmtId="44" fontId="0" fillId="3" borderId="7" xfId="17" applyFill="1" applyBorder="1" applyAlignment="1">
      <alignment/>
    </xf>
    <xf numFmtId="44" fontId="0" fillId="3" borderId="8" xfId="17" applyFill="1" applyBorder="1" applyAlignment="1">
      <alignment/>
    </xf>
    <xf numFmtId="44" fontId="0" fillId="3" borderId="0" xfId="17" applyFill="1" applyBorder="1" applyAlignment="1">
      <alignment/>
    </xf>
    <xf numFmtId="44" fontId="0" fillId="3" borderId="9" xfId="17" applyFill="1" applyBorder="1" applyAlignment="1">
      <alignment/>
    </xf>
    <xf numFmtId="164" fontId="0" fillId="3" borderId="8" xfId="21" applyNumberFormat="1" applyFill="1" applyBorder="1" applyAlignment="1">
      <alignment/>
    </xf>
    <xf numFmtId="164" fontId="0" fillId="3" borderId="0" xfId="21" applyNumberFormat="1" applyFill="1" applyBorder="1" applyAlignment="1">
      <alignment/>
    </xf>
    <xf numFmtId="164" fontId="0" fillId="3" borderId="9" xfId="21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167" fontId="0" fillId="3" borderId="11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164" fontId="0" fillId="3" borderId="4" xfId="21" applyNumberFormat="1" applyFill="1" applyBorder="1" applyAlignment="1">
      <alignment horizontal="center"/>
    </xf>
    <xf numFmtId="44" fontId="0" fillId="3" borderId="2" xfId="17" applyFill="1" applyBorder="1" applyAlignment="1">
      <alignment horizontal="center"/>
    </xf>
    <xf numFmtId="44" fontId="0" fillId="3" borderId="5" xfId="17" applyFill="1" applyBorder="1" applyAlignment="1">
      <alignment/>
    </xf>
    <xf numFmtId="44" fontId="0" fillId="3" borderId="6" xfId="17" applyFill="1" applyBorder="1" applyAlignment="1">
      <alignment/>
    </xf>
    <xf numFmtId="44" fontId="0" fillId="3" borderId="7" xfId="17" applyFill="1" applyBorder="1" applyAlignment="1">
      <alignment/>
    </xf>
    <xf numFmtId="44" fontId="0" fillId="3" borderId="8" xfId="17" applyFill="1" applyBorder="1" applyAlignment="1">
      <alignment/>
    </xf>
    <xf numFmtId="44" fontId="0" fillId="3" borderId="0" xfId="17" applyFill="1" applyBorder="1" applyAlignment="1">
      <alignment/>
    </xf>
    <xf numFmtId="44" fontId="0" fillId="3" borderId="9" xfId="17" applyFill="1" applyBorder="1" applyAlignment="1">
      <alignment/>
    </xf>
    <xf numFmtId="164" fontId="0" fillId="3" borderId="8" xfId="21" applyNumberFormat="1" applyFill="1" applyBorder="1" applyAlignment="1">
      <alignment/>
    </xf>
    <xf numFmtId="164" fontId="0" fillId="3" borderId="0" xfId="21" applyNumberFormat="1" applyFill="1" applyBorder="1" applyAlignment="1">
      <alignment/>
    </xf>
    <xf numFmtId="164" fontId="0" fillId="3" borderId="9" xfId="21" applyNumberFormat="1" applyFill="1" applyBorder="1" applyAlignment="1">
      <alignment/>
    </xf>
    <xf numFmtId="166" fontId="0" fillId="0" borderId="1" xfId="17" applyNumberFormat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168" fontId="0" fillId="5" borderId="17" xfId="0" applyNumberFormat="1" applyFill="1" applyBorder="1" applyAlignment="1">
      <alignment/>
    </xf>
    <xf numFmtId="168" fontId="0" fillId="5" borderId="18" xfId="0" applyNumberFormat="1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Values!$A$34:$A$134</c:f>
              <c:numCache/>
            </c:numRef>
          </c:cat>
          <c:val>
            <c:numRef>
              <c:f>Values!$E$34:$E$134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16</c:v>
                </c:pt>
                <c:pt idx="10">
                  <c:v>21</c:v>
                </c:pt>
                <c:pt idx="11">
                  <c:v>23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29</c:v>
                </c:pt>
                <c:pt idx="20">
                  <c:v>33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44</c:v>
                </c:pt>
                <c:pt idx="28">
                  <c:v>48</c:v>
                </c:pt>
                <c:pt idx="29">
                  <c:v>50</c:v>
                </c:pt>
                <c:pt idx="30">
                  <c:v>50</c:v>
                </c:pt>
                <c:pt idx="31">
                  <c:v>53</c:v>
                </c:pt>
                <c:pt idx="32">
                  <c:v>58</c:v>
                </c:pt>
                <c:pt idx="33">
                  <c:v>63</c:v>
                </c:pt>
                <c:pt idx="34">
                  <c:v>65</c:v>
                </c:pt>
                <c:pt idx="35">
                  <c:v>69</c:v>
                </c:pt>
                <c:pt idx="36">
                  <c:v>70</c:v>
                </c:pt>
                <c:pt idx="37">
                  <c:v>71</c:v>
                </c:pt>
                <c:pt idx="38">
                  <c:v>73</c:v>
                </c:pt>
                <c:pt idx="39">
                  <c:v>76</c:v>
                </c:pt>
                <c:pt idx="40">
                  <c:v>76</c:v>
                </c:pt>
                <c:pt idx="41">
                  <c:v>79</c:v>
                </c:pt>
                <c:pt idx="42">
                  <c:v>81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88</c:v>
                </c:pt>
                <c:pt idx="48">
                  <c:v>91</c:v>
                </c:pt>
                <c:pt idx="49">
                  <c:v>92</c:v>
                </c:pt>
                <c:pt idx="50">
                  <c:v>94</c:v>
                </c:pt>
                <c:pt idx="51">
                  <c:v>95</c:v>
                </c:pt>
                <c:pt idx="52">
                  <c:v>96</c:v>
                </c:pt>
                <c:pt idx="53">
                  <c:v>96</c:v>
                </c:pt>
                <c:pt idx="54">
                  <c:v>98</c:v>
                </c:pt>
                <c:pt idx="55">
                  <c:v>104</c:v>
                </c:pt>
                <c:pt idx="56">
                  <c:v>104</c:v>
                </c:pt>
                <c:pt idx="57">
                  <c:v>105</c:v>
                </c:pt>
                <c:pt idx="58">
                  <c:v>109</c:v>
                </c:pt>
                <c:pt idx="59">
                  <c:v>110</c:v>
                </c:pt>
                <c:pt idx="60">
                  <c:v>111</c:v>
                </c:pt>
                <c:pt idx="61">
                  <c:v>112</c:v>
                </c:pt>
                <c:pt idx="62">
                  <c:v>116</c:v>
                </c:pt>
                <c:pt idx="63">
                  <c:v>116</c:v>
                </c:pt>
                <c:pt idx="64">
                  <c:v>117</c:v>
                </c:pt>
                <c:pt idx="65">
                  <c:v>118</c:v>
                </c:pt>
                <c:pt idx="66">
                  <c:v>119</c:v>
                </c:pt>
                <c:pt idx="67">
                  <c:v>119</c:v>
                </c:pt>
                <c:pt idx="68">
                  <c:v>121</c:v>
                </c:pt>
                <c:pt idx="69">
                  <c:v>121</c:v>
                </c:pt>
                <c:pt idx="70">
                  <c:v>122</c:v>
                </c:pt>
                <c:pt idx="71">
                  <c:v>123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125</c:v>
                </c:pt>
                <c:pt idx="76">
                  <c:v>125</c:v>
                </c:pt>
                <c:pt idx="77">
                  <c:v>125</c:v>
                </c:pt>
                <c:pt idx="78">
                  <c:v>127</c:v>
                </c:pt>
                <c:pt idx="79">
                  <c:v>128</c:v>
                </c:pt>
                <c:pt idx="80">
                  <c:v>131</c:v>
                </c:pt>
                <c:pt idx="81">
                  <c:v>134</c:v>
                </c:pt>
                <c:pt idx="82">
                  <c:v>135</c:v>
                </c:pt>
                <c:pt idx="83">
                  <c:v>136</c:v>
                </c:pt>
                <c:pt idx="84">
                  <c:v>138</c:v>
                </c:pt>
                <c:pt idx="85">
                  <c:v>138</c:v>
                </c:pt>
                <c:pt idx="86">
                  <c:v>139</c:v>
                </c:pt>
                <c:pt idx="87">
                  <c:v>140</c:v>
                </c:pt>
                <c:pt idx="88">
                  <c:v>143</c:v>
                </c:pt>
                <c:pt idx="89">
                  <c:v>143</c:v>
                </c:pt>
                <c:pt idx="90">
                  <c:v>144</c:v>
                </c:pt>
                <c:pt idx="91">
                  <c:v>147</c:v>
                </c:pt>
                <c:pt idx="92">
                  <c:v>148</c:v>
                </c:pt>
                <c:pt idx="93">
                  <c:v>149</c:v>
                </c:pt>
                <c:pt idx="94">
                  <c:v>151</c:v>
                </c:pt>
                <c:pt idx="95">
                  <c:v>155</c:v>
                </c:pt>
                <c:pt idx="96">
                  <c:v>156</c:v>
                </c:pt>
                <c:pt idx="97">
                  <c:v>156</c:v>
                </c:pt>
                <c:pt idx="98">
                  <c:v>157</c:v>
                </c:pt>
                <c:pt idx="99">
                  <c:v>162</c:v>
                </c:pt>
                <c:pt idx="100">
                  <c:v>162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875"/>
        <c:crossesAt val="0"/>
        <c:auto val="1"/>
        <c:lblOffset val="100"/>
        <c:tickLblSkip val="10"/>
        <c:noMultiLvlLbl val="0"/>
      </c:catAx>
      <c:valAx>
        <c:axId val="3853887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95178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Formulas!$A$34:$A$134</c:f>
              <c:numCache/>
            </c:numRef>
          </c:cat>
          <c:val>
            <c:numRef>
              <c:f>Formulas!$E$34:$E$134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16</c:v>
                </c:pt>
                <c:pt idx="11">
                  <c:v>19</c:v>
                </c:pt>
                <c:pt idx="12">
                  <c:v>21</c:v>
                </c:pt>
                <c:pt idx="13">
                  <c:v>23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31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34</c:v>
                </c:pt>
                <c:pt idx="24">
                  <c:v>34</c:v>
                </c:pt>
                <c:pt idx="25">
                  <c:v>35</c:v>
                </c:pt>
                <c:pt idx="26">
                  <c:v>38</c:v>
                </c:pt>
                <c:pt idx="27">
                  <c:v>39</c:v>
                </c:pt>
                <c:pt idx="28">
                  <c:v>41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47</c:v>
                </c:pt>
                <c:pt idx="33">
                  <c:v>49</c:v>
                </c:pt>
                <c:pt idx="34">
                  <c:v>53</c:v>
                </c:pt>
                <c:pt idx="35">
                  <c:v>55</c:v>
                </c:pt>
                <c:pt idx="36">
                  <c:v>57</c:v>
                </c:pt>
                <c:pt idx="37">
                  <c:v>59</c:v>
                </c:pt>
                <c:pt idx="38">
                  <c:v>63</c:v>
                </c:pt>
                <c:pt idx="39">
                  <c:v>67</c:v>
                </c:pt>
                <c:pt idx="40">
                  <c:v>68</c:v>
                </c:pt>
                <c:pt idx="41">
                  <c:v>69</c:v>
                </c:pt>
                <c:pt idx="42">
                  <c:v>70</c:v>
                </c:pt>
                <c:pt idx="43">
                  <c:v>70</c:v>
                </c:pt>
                <c:pt idx="44">
                  <c:v>71</c:v>
                </c:pt>
                <c:pt idx="45">
                  <c:v>72</c:v>
                </c:pt>
                <c:pt idx="46">
                  <c:v>73</c:v>
                </c:pt>
                <c:pt idx="47">
                  <c:v>73</c:v>
                </c:pt>
                <c:pt idx="48">
                  <c:v>74</c:v>
                </c:pt>
                <c:pt idx="49">
                  <c:v>76</c:v>
                </c:pt>
                <c:pt idx="50">
                  <c:v>78</c:v>
                </c:pt>
                <c:pt idx="51">
                  <c:v>81</c:v>
                </c:pt>
                <c:pt idx="52">
                  <c:v>83</c:v>
                </c:pt>
                <c:pt idx="53">
                  <c:v>85</c:v>
                </c:pt>
                <c:pt idx="54">
                  <c:v>85</c:v>
                </c:pt>
                <c:pt idx="55">
                  <c:v>88</c:v>
                </c:pt>
                <c:pt idx="56">
                  <c:v>88</c:v>
                </c:pt>
                <c:pt idx="57">
                  <c:v>91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96</c:v>
                </c:pt>
                <c:pt idx="62">
                  <c:v>98</c:v>
                </c:pt>
                <c:pt idx="63">
                  <c:v>99</c:v>
                </c:pt>
                <c:pt idx="64">
                  <c:v>103</c:v>
                </c:pt>
                <c:pt idx="65">
                  <c:v>103</c:v>
                </c:pt>
                <c:pt idx="66">
                  <c:v>105</c:v>
                </c:pt>
                <c:pt idx="67">
                  <c:v>105</c:v>
                </c:pt>
                <c:pt idx="68">
                  <c:v>107</c:v>
                </c:pt>
                <c:pt idx="69">
                  <c:v>107</c:v>
                </c:pt>
                <c:pt idx="70">
                  <c:v>112</c:v>
                </c:pt>
                <c:pt idx="71">
                  <c:v>114</c:v>
                </c:pt>
                <c:pt idx="72">
                  <c:v>114</c:v>
                </c:pt>
                <c:pt idx="73">
                  <c:v>118</c:v>
                </c:pt>
                <c:pt idx="74">
                  <c:v>120</c:v>
                </c:pt>
                <c:pt idx="75">
                  <c:v>121</c:v>
                </c:pt>
                <c:pt idx="76">
                  <c:v>123</c:v>
                </c:pt>
                <c:pt idx="77">
                  <c:v>123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127</c:v>
                </c:pt>
                <c:pt idx="82">
                  <c:v>128</c:v>
                </c:pt>
                <c:pt idx="83">
                  <c:v>130</c:v>
                </c:pt>
                <c:pt idx="84">
                  <c:v>132</c:v>
                </c:pt>
                <c:pt idx="85">
                  <c:v>132</c:v>
                </c:pt>
                <c:pt idx="86">
                  <c:v>133</c:v>
                </c:pt>
                <c:pt idx="87">
                  <c:v>133</c:v>
                </c:pt>
                <c:pt idx="88">
                  <c:v>134</c:v>
                </c:pt>
                <c:pt idx="89">
                  <c:v>135</c:v>
                </c:pt>
                <c:pt idx="90">
                  <c:v>136</c:v>
                </c:pt>
                <c:pt idx="91">
                  <c:v>137</c:v>
                </c:pt>
                <c:pt idx="92">
                  <c:v>139</c:v>
                </c:pt>
                <c:pt idx="93">
                  <c:v>141</c:v>
                </c:pt>
                <c:pt idx="94">
                  <c:v>146</c:v>
                </c:pt>
                <c:pt idx="95">
                  <c:v>148</c:v>
                </c:pt>
                <c:pt idx="96">
                  <c:v>151</c:v>
                </c:pt>
                <c:pt idx="97">
                  <c:v>154</c:v>
                </c:pt>
                <c:pt idx="98">
                  <c:v>155</c:v>
                </c:pt>
                <c:pt idx="99">
                  <c:v>155</c:v>
                </c:pt>
                <c:pt idx="100">
                  <c:v>156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141"/>
        <c:crossesAt val="0"/>
        <c:auto val="1"/>
        <c:lblOffset val="100"/>
        <c:tickLblSkip val="10"/>
        <c:noMultiLvlLbl val="0"/>
      </c:catAx>
      <c:valAx>
        <c:axId val="34641141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555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2838450" y="2600325"/>
        <a:ext cx="35718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16</xdr:row>
      <xdr:rowOff>9525</xdr:rowOff>
    </xdr:from>
    <xdr:to>
      <xdr:col>7</xdr:col>
      <xdr:colOff>600075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24100" y="2600325"/>
        <a:ext cx="56007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37</xdr:row>
      <xdr:rowOff>133350</xdr:rowOff>
    </xdr:from>
    <xdr:to>
      <xdr:col>4</xdr:col>
      <xdr:colOff>571500</xdr:colOff>
      <xdr:row>42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" y="6343650"/>
          <a:ext cx="44291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lowest cost appears to be obtained by hiring Moe and Curly (scenario 2), although scenario 3 (Larry and Curly) is quite close).  
For Moe and Curly, the average number of taxis in the shop is 2.268.</a:t>
          </a:r>
        </a:p>
      </xdr:txBody>
    </xdr:sp>
    <xdr:clientData/>
  </xdr:twoCellAnchor>
  <xdr:twoCellAnchor>
    <xdr:from>
      <xdr:col>2</xdr:col>
      <xdr:colOff>1133475</xdr:colOff>
      <xdr:row>29</xdr:row>
      <xdr:rowOff>161925</xdr:rowOff>
    </xdr:from>
    <xdr:to>
      <xdr:col>2</xdr:col>
      <xdr:colOff>1133475</xdr:colOff>
      <xdr:row>37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3286125" y="506730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23</xdr:row>
      <xdr:rowOff>0</xdr:rowOff>
    </xdr:from>
    <xdr:to>
      <xdr:col>2</xdr:col>
      <xdr:colOff>685800</xdr:colOff>
      <xdr:row>37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2838450" y="392430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14</xdr:row>
      <xdr:rowOff>0</xdr:rowOff>
    </xdr:from>
    <xdr:to>
      <xdr:col>2</xdr:col>
      <xdr:colOff>85725</xdr:colOff>
      <xdr:row>37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2238375" y="2286000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ckstei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ckstie\Application%20Data\Microsoft\AddIn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table"/>
      <definedName name="Parameter"/>
      <definedName name="simOut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tabSelected="1" workbookViewId="0" topLeftCell="A1">
      <selection activeCell="C1" sqref="C1"/>
    </sheetView>
  </sheetViews>
  <sheetFormatPr defaultColWidth="9.140625" defaultRowHeight="12.75"/>
  <cols>
    <col min="1" max="1" width="28.8515625" style="0" bestFit="1" customWidth="1"/>
    <col min="2" max="2" width="11.28125" style="0" bestFit="1" customWidth="1"/>
    <col min="3" max="4" width="8.7109375" style="0" bestFit="1" customWidth="1"/>
    <col min="5" max="5" width="12.140625" style="0" bestFit="1" customWidth="1"/>
    <col min="6" max="6" width="5.28125" style="0" bestFit="1" customWidth="1"/>
    <col min="7" max="7" width="12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7">
        <v>0.004</v>
      </c>
    </row>
    <row r="5" spans="1:2" ht="12.75">
      <c r="A5" s="9" t="s">
        <v>3</v>
      </c>
      <c r="B5" s="8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11">
        <v>300</v>
      </c>
      <c r="C8" s="12">
        <v>250</v>
      </c>
      <c r="D8" s="13">
        <v>200</v>
      </c>
    </row>
    <row r="9" spans="1:4" ht="12.75">
      <c r="A9" s="10" t="s">
        <v>6</v>
      </c>
      <c r="B9" s="14"/>
      <c r="C9" s="15"/>
      <c r="D9" s="16"/>
    </row>
    <row r="10" spans="1:4" ht="12.75">
      <c r="A10" s="10">
        <v>1</v>
      </c>
      <c r="B10" s="17">
        <v>0.2</v>
      </c>
      <c r="C10" s="18">
        <f>1/3</f>
        <v>0.3333333333333333</v>
      </c>
      <c r="D10" s="19">
        <v>0.5</v>
      </c>
    </row>
    <row r="11" spans="1:4" ht="12.75">
      <c r="A11" s="10">
        <v>2</v>
      </c>
      <c r="B11" s="17">
        <v>0.4</v>
      </c>
      <c r="C11" s="18">
        <f>1/3</f>
        <v>0.3333333333333333</v>
      </c>
      <c r="D11" s="19">
        <v>0.3</v>
      </c>
    </row>
    <row r="12" spans="1:4" ht="12.75">
      <c r="A12" s="10">
        <v>3</v>
      </c>
      <c r="B12" s="17">
        <v>0.4</v>
      </c>
      <c r="C12" s="18">
        <f>1/3</f>
        <v>0.3333333333333333</v>
      </c>
      <c r="D12" s="19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[2]!Parameter({1,0},1,B7)</f>
        <v>0</v>
      </c>
      <c r="C15" s="27">
        <f>[2]!Parameter({1,0},2,C7)</f>
        <v>0</v>
      </c>
      <c r="D15" s="28">
        <f>[2]!Parameter({1,0},4,D7)</f>
        <v>0</v>
      </c>
    </row>
    <row r="17" spans="1:2" ht="12.75">
      <c r="A17" s="9" t="s">
        <v>17</v>
      </c>
      <c r="B17" s="3">
        <f>100*SUMPRODUCT(B15:D15,B8:D8)</f>
        <v>0</v>
      </c>
    </row>
    <row r="18" spans="1:2" ht="12.75">
      <c r="A18" s="9" t="s">
        <v>18</v>
      </c>
      <c r="B18" s="4">
        <f>B5*SUM(E35:E134)</f>
        <v>3002650</v>
      </c>
    </row>
    <row r="19" spans="1:2" ht="12.75">
      <c r="A19" s="9" t="s">
        <v>16</v>
      </c>
      <c r="B19" s="5">
        <f>[2]!simOutput(SUM(B17:B18),A19)</f>
        <v>3002650</v>
      </c>
    </row>
    <row r="21" spans="1:2" ht="12.75">
      <c r="A21" s="9" t="s">
        <v>20</v>
      </c>
      <c r="B21" s="25">
        <f>[2]!simOutput(AVERAGE(E35:E134),A21)</f>
        <v>85.79</v>
      </c>
    </row>
    <row r="32" spans="1:6" ht="12.75">
      <c r="A32" s="10"/>
      <c r="B32" s="53" t="s">
        <v>11</v>
      </c>
      <c r="C32" s="53"/>
      <c r="D32" s="53"/>
      <c r="E32" s="53" t="s">
        <v>15</v>
      </c>
      <c r="F32" s="53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[2]!genBinomial(B$3-E34,B$4)</f>
        <v>0</v>
      </c>
    </row>
    <row r="35" spans="1:7" ht="12.75">
      <c r="A35" s="2">
        <f>A34+1</f>
        <v>1</v>
      </c>
      <c r="B35" s="2">
        <f>[2]!gentable($A$10:$A$12,B$10:B$12)</f>
        <v>2</v>
      </c>
      <c r="C35" s="2">
        <f>[2]!gentable($A$10:$A$12,C$10:C$12)</f>
        <v>3</v>
      </c>
      <c r="D35" s="2">
        <f>[2]!gentable($A$10:$A$12,D$10:D$12)</f>
        <v>3</v>
      </c>
      <c r="E35" s="2">
        <f aca="true" t="shared" si="0" ref="E35:E66">F34+G34</f>
        <v>0</v>
      </c>
      <c r="F35" s="2">
        <f aca="true" t="shared" si="1" ref="F35:F66">MAX(0,E35-SUMPRODUCT(B35:D35,B$15:D$15))</f>
        <v>0</v>
      </c>
      <c r="G35" s="2">
        <f>[2]!genBinomial(B$3-E35,B$4)</f>
        <v>1</v>
      </c>
    </row>
    <row r="36" spans="1:7" ht="12.75">
      <c r="A36" s="2">
        <f aca="true" t="shared" si="2" ref="A36:A48">A35+1</f>
        <v>2</v>
      </c>
      <c r="B36" s="2">
        <f>[2]!gentable($A$10:$A$12,B$10:B$12)</f>
        <v>2</v>
      </c>
      <c r="C36" s="2">
        <f>[2]!gentable($A$10:$A$12,C$10:C$12)</f>
        <v>2</v>
      </c>
      <c r="D36" s="2">
        <f>[2]!gentable($A$10:$A$12,D$10:D$12)</f>
        <v>3</v>
      </c>
      <c r="E36" s="2">
        <f t="shared" si="0"/>
        <v>1</v>
      </c>
      <c r="F36" s="2">
        <f t="shared" si="1"/>
        <v>1</v>
      </c>
      <c r="G36" s="2">
        <f>[2]!genBinomial(B$3-E36,B$4)</f>
        <v>2</v>
      </c>
    </row>
    <row r="37" spans="1:7" ht="12.75">
      <c r="A37" s="2">
        <f t="shared" si="2"/>
        <v>3</v>
      </c>
      <c r="B37" s="2">
        <f>[2]!gentable($A$10:$A$12,B$10:B$12)</f>
        <v>3</v>
      </c>
      <c r="C37" s="2">
        <f>[2]!gentable($A$10:$A$12,C$10:C$12)</f>
        <v>2</v>
      </c>
      <c r="D37" s="2">
        <f>[2]!gentable($A$10:$A$12,D$10:D$12)</f>
        <v>2</v>
      </c>
      <c r="E37" s="2">
        <f t="shared" si="0"/>
        <v>3</v>
      </c>
      <c r="F37" s="2">
        <f t="shared" si="1"/>
        <v>3</v>
      </c>
      <c r="G37" s="2">
        <f>[2]!genBinomial(B$3-E37,B$4)</f>
        <v>3</v>
      </c>
    </row>
    <row r="38" spans="1:7" ht="12.75">
      <c r="A38" s="2">
        <f t="shared" si="2"/>
        <v>4</v>
      </c>
      <c r="B38" s="2">
        <f>[2]!gentable($A$10:$A$12,B$10:B$12)</f>
        <v>3</v>
      </c>
      <c r="C38" s="2">
        <f>[2]!gentable($A$10:$A$12,C$10:C$12)</f>
        <v>2</v>
      </c>
      <c r="D38" s="2">
        <f>[2]!gentable($A$10:$A$12,D$10:D$12)</f>
        <v>2</v>
      </c>
      <c r="E38" s="2">
        <f t="shared" si="0"/>
        <v>6</v>
      </c>
      <c r="F38" s="2">
        <f t="shared" si="1"/>
        <v>6</v>
      </c>
      <c r="G38" s="2">
        <f>[2]!genBinomial(B$3-E38,B$4)</f>
        <v>2</v>
      </c>
    </row>
    <row r="39" spans="1:7" ht="12.75">
      <c r="A39" s="2">
        <f t="shared" si="2"/>
        <v>5</v>
      </c>
      <c r="B39" s="2">
        <f>[2]!gentable($A$10:$A$12,B$10:B$12)</f>
        <v>3</v>
      </c>
      <c r="C39" s="2">
        <f>[2]!gentable($A$10:$A$12,C$10:C$12)</f>
        <v>1</v>
      </c>
      <c r="D39" s="2">
        <f>[2]!gentable($A$10:$A$12,D$10:D$12)</f>
        <v>2</v>
      </c>
      <c r="E39" s="2">
        <f t="shared" si="0"/>
        <v>8</v>
      </c>
      <c r="F39" s="2">
        <f t="shared" si="1"/>
        <v>8</v>
      </c>
      <c r="G39" s="2">
        <f>[2]!genBinomial(B$3-E39,B$4)</f>
        <v>0</v>
      </c>
    </row>
    <row r="40" spans="1:7" ht="12.75">
      <c r="A40" s="2">
        <f t="shared" si="2"/>
        <v>6</v>
      </c>
      <c r="B40" s="2">
        <f>[2]!gentable($A$10:$A$12,B$10:B$12)</f>
        <v>2</v>
      </c>
      <c r="C40" s="2">
        <f>[2]!gentable($A$10:$A$12,C$10:C$12)</f>
        <v>3</v>
      </c>
      <c r="D40" s="2">
        <f>[2]!gentable($A$10:$A$12,D$10:D$12)</f>
        <v>1</v>
      </c>
      <c r="E40" s="2">
        <f t="shared" si="0"/>
        <v>8</v>
      </c>
      <c r="F40" s="2">
        <f t="shared" si="1"/>
        <v>8</v>
      </c>
      <c r="G40" s="2">
        <f>[2]!genBinomial(B$3-E40,B$4)</f>
        <v>2</v>
      </c>
    </row>
    <row r="41" spans="1:7" ht="12.75">
      <c r="A41" s="2">
        <f t="shared" si="2"/>
        <v>7</v>
      </c>
      <c r="B41" s="2">
        <f>[2]!gentable($A$10:$A$12,B$10:B$12)</f>
        <v>1</v>
      </c>
      <c r="C41" s="2">
        <f>[2]!gentable($A$10:$A$12,C$10:C$12)</f>
        <v>2</v>
      </c>
      <c r="D41" s="2">
        <f>[2]!gentable($A$10:$A$12,D$10:D$12)</f>
        <v>2</v>
      </c>
      <c r="E41" s="2">
        <f t="shared" si="0"/>
        <v>10</v>
      </c>
      <c r="F41" s="2">
        <f t="shared" si="1"/>
        <v>10</v>
      </c>
      <c r="G41" s="2">
        <f>[2]!genBinomial(B$3-E41,B$4)</f>
        <v>2</v>
      </c>
    </row>
    <row r="42" spans="1:7" ht="12.75">
      <c r="A42" s="2">
        <f t="shared" si="2"/>
        <v>8</v>
      </c>
      <c r="B42" s="2">
        <f>[2]!gentable($A$10:$A$12,B$10:B$12)</f>
        <v>3</v>
      </c>
      <c r="C42" s="2">
        <f>[2]!gentable($A$10:$A$12,C$10:C$12)</f>
        <v>2</v>
      </c>
      <c r="D42" s="2">
        <f>[2]!gentable($A$10:$A$12,D$10:D$12)</f>
        <v>3</v>
      </c>
      <c r="E42" s="2">
        <f t="shared" si="0"/>
        <v>12</v>
      </c>
      <c r="F42" s="2">
        <f t="shared" si="1"/>
        <v>12</v>
      </c>
      <c r="G42" s="2">
        <f>[2]!genBinomial(B$3-E42,B$4)</f>
        <v>3</v>
      </c>
    </row>
    <row r="43" spans="1:7" ht="12.75">
      <c r="A43" s="2">
        <f t="shared" si="2"/>
        <v>9</v>
      </c>
      <c r="B43" s="2">
        <f>[2]!gentable($A$10:$A$12,B$10:B$12)</f>
        <v>2</v>
      </c>
      <c r="C43" s="2">
        <f>[2]!gentable($A$10:$A$12,C$10:C$12)</f>
        <v>2</v>
      </c>
      <c r="D43" s="2">
        <f>[2]!gentable($A$10:$A$12,D$10:D$12)</f>
        <v>3</v>
      </c>
      <c r="E43" s="2">
        <f t="shared" si="0"/>
        <v>15</v>
      </c>
      <c r="F43" s="2">
        <f t="shared" si="1"/>
        <v>15</v>
      </c>
      <c r="G43" s="2">
        <f>[2]!genBinomial(B$3-E43,B$4)</f>
        <v>1</v>
      </c>
    </row>
    <row r="44" spans="1:7" ht="12.75">
      <c r="A44" s="2">
        <f t="shared" si="2"/>
        <v>10</v>
      </c>
      <c r="B44" s="2">
        <f>[2]!gentable($A$10:$A$12,B$10:B$12)</f>
        <v>2</v>
      </c>
      <c r="C44" s="2">
        <f>[2]!gentable($A$10:$A$12,C$10:C$12)</f>
        <v>3</v>
      </c>
      <c r="D44" s="2">
        <f>[2]!gentable($A$10:$A$12,D$10:D$12)</f>
        <v>1</v>
      </c>
      <c r="E44" s="2">
        <f t="shared" si="0"/>
        <v>16</v>
      </c>
      <c r="F44" s="2">
        <f t="shared" si="1"/>
        <v>16</v>
      </c>
      <c r="G44" s="2">
        <f>[2]!genBinomial(B$3-E44,B$4)</f>
        <v>1</v>
      </c>
    </row>
    <row r="45" spans="1:7" ht="12.75">
      <c r="A45" s="2">
        <f t="shared" si="2"/>
        <v>11</v>
      </c>
      <c r="B45" s="2">
        <f>[2]!gentable($A$10:$A$12,B$10:B$12)</f>
        <v>1</v>
      </c>
      <c r="C45" s="2">
        <f>[2]!gentable($A$10:$A$12,C$10:C$12)</f>
        <v>2</v>
      </c>
      <c r="D45" s="2">
        <f>[2]!gentable($A$10:$A$12,D$10:D$12)</f>
        <v>1</v>
      </c>
      <c r="E45" s="2">
        <f t="shared" si="0"/>
        <v>17</v>
      </c>
      <c r="F45" s="2">
        <f t="shared" si="1"/>
        <v>17</v>
      </c>
      <c r="G45" s="2">
        <f>[2]!genBinomial(B$3-E45,B$4)</f>
        <v>1</v>
      </c>
    </row>
    <row r="46" spans="1:7" ht="12.75">
      <c r="A46" s="2">
        <f t="shared" si="2"/>
        <v>12</v>
      </c>
      <c r="B46" s="2">
        <f>[2]!gentable($A$10:$A$12,B$10:B$12)</f>
        <v>2</v>
      </c>
      <c r="C46" s="2">
        <f>[2]!gentable($A$10:$A$12,C$10:C$12)</f>
        <v>2</v>
      </c>
      <c r="D46" s="2">
        <f>[2]!gentable($A$10:$A$12,D$10:D$12)</f>
        <v>2</v>
      </c>
      <c r="E46" s="2">
        <f t="shared" si="0"/>
        <v>18</v>
      </c>
      <c r="F46" s="2">
        <f t="shared" si="1"/>
        <v>18</v>
      </c>
      <c r="G46" s="2">
        <f>[2]!genBinomial(B$3-E46,B$4)</f>
        <v>1</v>
      </c>
    </row>
    <row r="47" spans="1:7" ht="12.75">
      <c r="A47" s="2">
        <f t="shared" si="2"/>
        <v>13</v>
      </c>
      <c r="B47" s="2">
        <f>[2]!gentable($A$10:$A$12,B$10:B$12)</f>
        <v>2</v>
      </c>
      <c r="C47" s="2">
        <f>[2]!gentable($A$10:$A$12,C$10:C$12)</f>
        <v>3</v>
      </c>
      <c r="D47" s="2">
        <f>[2]!gentable($A$10:$A$12,D$10:D$12)</f>
        <v>3</v>
      </c>
      <c r="E47" s="2">
        <f t="shared" si="0"/>
        <v>19</v>
      </c>
      <c r="F47" s="2">
        <f t="shared" si="1"/>
        <v>19</v>
      </c>
      <c r="G47" s="2">
        <f>[2]!genBinomial(B$3-E47,B$4)</f>
        <v>5</v>
      </c>
    </row>
    <row r="48" spans="1:7" ht="12.75">
      <c r="A48" s="2">
        <f t="shared" si="2"/>
        <v>14</v>
      </c>
      <c r="B48" s="2">
        <f>[2]!gentable($A$10:$A$12,B$10:B$12)</f>
        <v>1</v>
      </c>
      <c r="C48" s="2">
        <f>[2]!gentable($A$10:$A$12,C$10:C$12)</f>
        <v>3</v>
      </c>
      <c r="D48" s="2">
        <f>[2]!gentable($A$10:$A$12,D$10:D$12)</f>
        <v>3</v>
      </c>
      <c r="E48" s="2">
        <f t="shared" si="0"/>
        <v>24</v>
      </c>
      <c r="F48" s="2">
        <f t="shared" si="1"/>
        <v>24</v>
      </c>
      <c r="G48" s="2">
        <f>[2]!genBinomial(B$3-E48,B$4)</f>
        <v>2</v>
      </c>
    </row>
    <row r="49" spans="1:7" ht="12.75">
      <c r="A49" s="2">
        <f aca="true" t="shared" si="3" ref="A49:A112">A48+1</f>
        <v>15</v>
      </c>
      <c r="B49" s="2">
        <f>[2]!gentable($A$10:$A$12,B$10:B$12)</f>
        <v>2</v>
      </c>
      <c r="C49" s="2">
        <f>[2]!gentable($A$10:$A$12,C$10:C$12)</f>
        <v>1</v>
      </c>
      <c r="D49" s="2">
        <f>[2]!gentable($A$10:$A$12,D$10:D$12)</f>
        <v>3</v>
      </c>
      <c r="E49" s="2">
        <f t="shared" si="0"/>
        <v>26</v>
      </c>
      <c r="F49" s="2">
        <f t="shared" si="1"/>
        <v>26</v>
      </c>
      <c r="G49" s="2">
        <f>[2]!genBinomial(B$3-E49,B$4)</f>
        <v>2</v>
      </c>
    </row>
    <row r="50" spans="1:7" ht="12.75">
      <c r="A50" s="2">
        <f t="shared" si="3"/>
        <v>16</v>
      </c>
      <c r="B50" s="2">
        <f>[2]!gentable($A$10:$A$12,B$10:B$12)</f>
        <v>3</v>
      </c>
      <c r="C50" s="2">
        <f>[2]!gentable($A$10:$A$12,C$10:C$12)</f>
        <v>1</v>
      </c>
      <c r="D50" s="2">
        <f>[2]!gentable($A$10:$A$12,D$10:D$12)</f>
        <v>1</v>
      </c>
      <c r="E50" s="2">
        <f t="shared" si="0"/>
        <v>28</v>
      </c>
      <c r="F50" s="2">
        <f t="shared" si="1"/>
        <v>28</v>
      </c>
      <c r="G50" s="2">
        <f>[2]!genBinomial(B$3-E50,B$4)</f>
        <v>1</v>
      </c>
    </row>
    <row r="51" spans="1:7" ht="12.75">
      <c r="A51" s="2">
        <f t="shared" si="3"/>
        <v>17</v>
      </c>
      <c r="B51" s="2">
        <f>[2]!gentable($A$10:$A$12,B$10:B$12)</f>
        <v>2</v>
      </c>
      <c r="C51" s="2">
        <f>[2]!gentable($A$10:$A$12,C$10:C$12)</f>
        <v>2</v>
      </c>
      <c r="D51" s="2">
        <f>[2]!gentable($A$10:$A$12,D$10:D$12)</f>
        <v>2</v>
      </c>
      <c r="E51" s="2">
        <f t="shared" si="0"/>
        <v>29</v>
      </c>
      <c r="F51" s="2">
        <f t="shared" si="1"/>
        <v>29</v>
      </c>
      <c r="G51" s="2">
        <f>[2]!genBinomial(B$3-E51,B$4)</f>
        <v>2</v>
      </c>
    </row>
    <row r="52" spans="1:7" ht="12.75">
      <c r="A52" s="2">
        <f t="shared" si="3"/>
        <v>18</v>
      </c>
      <c r="B52" s="2">
        <f>[2]!gentable($A$10:$A$12,B$10:B$12)</f>
        <v>3</v>
      </c>
      <c r="C52" s="2">
        <f>[2]!gentable($A$10:$A$12,C$10:C$12)</f>
        <v>3</v>
      </c>
      <c r="D52" s="2">
        <f>[2]!gentable($A$10:$A$12,D$10:D$12)</f>
        <v>1</v>
      </c>
      <c r="E52" s="2">
        <f t="shared" si="0"/>
        <v>31</v>
      </c>
      <c r="F52" s="2">
        <f t="shared" si="1"/>
        <v>31</v>
      </c>
      <c r="G52" s="2">
        <f>[2]!genBinomial(B$3-E52,B$4)</f>
        <v>0</v>
      </c>
    </row>
    <row r="53" spans="1:7" ht="12.75">
      <c r="A53" s="2">
        <f t="shared" si="3"/>
        <v>19</v>
      </c>
      <c r="B53" s="2">
        <f>[2]!gentable($A$10:$A$12,B$10:B$12)</f>
        <v>2</v>
      </c>
      <c r="C53" s="2">
        <f>[2]!gentable($A$10:$A$12,C$10:C$12)</f>
        <v>1</v>
      </c>
      <c r="D53" s="2">
        <f>[2]!gentable($A$10:$A$12,D$10:D$12)</f>
        <v>1</v>
      </c>
      <c r="E53" s="2">
        <f t="shared" si="0"/>
        <v>31</v>
      </c>
      <c r="F53" s="2">
        <f t="shared" si="1"/>
        <v>31</v>
      </c>
      <c r="G53" s="2">
        <f>[2]!genBinomial(B$3-E53,B$4)</f>
        <v>2</v>
      </c>
    </row>
    <row r="54" spans="1:7" ht="12.75">
      <c r="A54" s="2">
        <f t="shared" si="3"/>
        <v>20</v>
      </c>
      <c r="B54" s="2">
        <f>[2]!gentable($A$10:$A$12,B$10:B$12)</f>
        <v>2</v>
      </c>
      <c r="C54" s="2">
        <f>[2]!gentable($A$10:$A$12,C$10:C$12)</f>
        <v>2</v>
      </c>
      <c r="D54" s="2">
        <f>[2]!gentable($A$10:$A$12,D$10:D$12)</f>
        <v>1</v>
      </c>
      <c r="E54" s="2">
        <f t="shared" si="0"/>
        <v>33</v>
      </c>
      <c r="F54" s="2">
        <f t="shared" si="1"/>
        <v>33</v>
      </c>
      <c r="G54" s="2">
        <f>[2]!genBinomial(B$3-E54,B$4)</f>
        <v>3</v>
      </c>
    </row>
    <row r="55" spans="1:7" ht="12.75">
      <c r="A55" s="2">
        <f t="shared" si="3"/>
        <v>21</v>
      </c>
      <c r="B55" s="2">
        <f>[2]!gentable($A$10:$A$12,B$10:B$12)</f>
        <v>1</v>
      </c>
      <c r="C55" s="2">
        <f>[2]!gentable($A$10:$A$12,C$10:C$12)</f>
        <v>3</v>
      </c>
      <c r="D55" s="2">
        <f>[2]!gentable($A$10:$A$12,D$10:D$12)</f>
        <v>1</v>
      </c>
      <c r="E55" s="2">
        <f t="shared" si="0"/>
        <v>36</v>
      </c>
      <c r="F55" s="2">
        <f t="shared" si="1"/>
        <v>36</v>
      </c>
      <c r="G55" s="2">
        <f>[2]!genBinomial(B$3-E55,B$4)</f>
        <v>0</v>
      </c>
    </row>
    <row r="56" spans="1:7" ht="12.75">
      <c r="A56" s="2">
        <f t="shared" si="3"/>
        <v>22</v>
      </c>
      <c r="B56" s="2">
        <f>[2]!gentable($A$10:$A$12,B$10:B$12)</f>
        <v>3</v>
      </c>
      <c r="C56" s="2">
        <f>[2]!gentable($A$10:$A$12,C$10:C$12)</f>
        <v>1</v>
      </c>
      <c r="D56" s="2">
        <f>[2]!gentable($A$10:$A$12,D$10:D$12)</f>
        <v>1</v>
      </c>
      <c r="E56" s="2">
        <f t="shared" si="0"/>
        <v>36</v>
      </c>
      <c r="F56" s="2">
        <f t="shared" si="1"/>
        <v>36</v>
      </c>
      <c r="G56" s="2">
        <f>[2]!genBinomial(B$3-E56,B$4)</f>
        <v>1</v>
      </c>
    </row>
    <row r="57" spans="1:7" ht="12.75">
      <c r="A57" s="2">
        <f t="shared" si="3"/>
        <v>23</v>
      </c>
      <c r="B57" s="2">
        <f>[2]!gentable($A$10:$A$12,B$10:B$12)</f>
        <v>1</v>
      </c>
      <c r="C57" s="2">
        <f>[2]!gentable($A$10:$A$12,C$10:C$12)</f>
        <v>1</v>
      </c>
      <c r="D57" s="2">
        <f>[2]!gentable($A$10:$A$12,D$10:D$12)</f>
        <v>3</v>
      </c>
      <c r="E57" s="2">
        <f t="shared" si="0"/>
        <v>37</v>
      </c>
      <c r="F57" s="2">
        <f t="shared" si="1"/>
        <v>37</v>
      </c>
      <c r="G57" s="2">
        <f>[2]!genBinomial(B$3-E57,B$4)</f>
        <v>2</v>
      </c>
    </row>
    <row r="58" spans="1:7" ht="12.75">
      <c r="A58" s="2">
        <f t="shared" si="3"/>
        <v>24</v>
      </c>
      <c r="B58" s="2">
        <f>[2]!gentable($A$10:$A$12,B$10:B$12)</f>
        <v>1</v>
      </c>
      <c r="C58" s="2">
        <f>[2]!gentable($A$10:$A$12,C$10:C$12)</f>
        <v>2</v>
      </c>
      <c r="D58" s="2">
        <f>[2]!gentable($A$10:$A$12,D$10:D$12)</f>
        <v>1</v>
      </c>
      <c r="E58" s="2">
        <f t="shared" si="0"/>
        <v>39</v>
      </c>
      <c r="F58" s="2">
        <f t="shared" si="1"/>
        <v>39</v>
      </c>
      <c r="G58" s="2">
        <f>[2]!genBinomial(B$3-E58,B$4)</f>
        <v>2</v>
      </c>
    </row>
    <row r="59" spans="1:7" ht="12.75">
      <c r="A59" s="2">
        <f t="shared" si="3"/>
        <v>25</v>
      </c>
      <c r="B59" s="2">
        <f>[2]!gentable($A$10:$A$12,B$10:B$12)</f>
        <v>3</v>
      </c>
      <c r="C59" s="2">
        <f>[2]!gentable($A$10:$A$12,C$10:C$12)</f>
        <v>3</v>
      </c>
      <c r="D59" s="2">
        <f>[2]!gentable($A$10:$A$12,D$10:D$12)</f>
        <v>2</v>
      </c>
      <c r="E59" s="2">
        <f t="shared" si="0"/>
        <v>41</v>
      </c>
      <c r="F59" s="2">
        <f t="shared" si="1"/>
        <v>41</v>
      </c>
      <c r="G59" s="2">
        <f>[2]!genBinomial(B$3-E59,B$4)</f>
        <v>3</v>
      </c>
    </row>
    <row r="60" spans="1:7" ht="12.75">
      <c r="A60" s="2">
        <f t="shared" si="3"/>
        <v>26</v>
      </c>
      <c r="B60" s="2">
        <f>[2]!gentable($A$10:$A$12,B$10:B$12)</f>
        <v>3</v>
      </c>
      <c r="C60" s="2">
        <f>[2]!gentable($A$10:$A$12,C$10:C$12)</f>
        <v>1</v>
      </c>
      <c r="D60" s="2">
        <f>[2]!gentable($A$10:$A$12,D$10:D$12)</f>
        <v>2</v>
      </c>
      <c r="E60" s="2">
        <f t="shared" si="0"/>
        <v>44</v>
      </c>
      <c r="F60" s="2">
        <f t="shared" si="1"/>
        <v>44</v>
      </c>
      <c r="G60" s="2">
        <f>[2]!genBinomial(B$3-E60,B$4)</f>
        <v>1</v>
      </c>
    </row>
    <row r="61" spans="1:7" ht="12.75">
      <c r="A61" s="2">
        <f t="shared" si="3"/>
        <v>27</v>
      </c>
      <c r="B61" s="2">
        <f>[2]!gentable($A$10:$A$12,B$10:B$12)</f>
        <v>2</v>
      </c>
      <c r="C61" s="2">
        <f>[2]!gentable($A$10:$A$12,C$10:C$12)</f>
        <v>2</v>
      </c>
      <c r="D61" s="2">
        <f>[2]!gentable($A$10:$A$12,D$10:D$12)</f>
        <v>1</v>
      </c>
      <c r="E61" s="2">
        <f t="shared" si="0"/>
        <v>45</v>
      </c>
      <c r="F61" s="2">
        <f t="shared" si="1"/>
        <v>45</v>
      </c>
      <c r="G61" s="2">
        <f>[2]!genBinomial(B$3-E61,B$4)</f>
        <v>3</v>
      </c>
    </row>
    <row r="62" spans="1:7" ht="12.75">
      <c r="A62" s="2">
        <f t="shared" si="3"/>
        <v>28</v>
      </c>
      <c r="B62" s="2">
        <f>[2]!gentable($A$10:$A$12,B$10:B$12)</f>
        <v>1</v>
      </c>
      <c r="C62" s="2">
        <f>[2]!gentable($A$10:$A$12,C$10:C$12)</f>
        <v>1</v>
      </c>
      <c r="D62" s="2">
        <f>[2]!gentable($A$10:$A$12,D$10:D$12)</f>
        <v>1</v>
      </c>
      <c r="E62" s="2">
        <f t="shared" si="0"/>
        <v>48</v>
      </c>
      <c r="F62" s="2">
        <f t="shared" si="1"/>
        <v>48</v>
      </c>
      <c r="G62" s="2">
        <f>[2]!genBinomial(B$3-E62,B$4)</f>
        <v>2</v>
      </c>
    </row>
    <row r="63" spans="1:7" ht="12.75">
      <c r="A63" s="2">
        <f t="shared" si="3"/>
        <v>29</v>
      </c>
      <c r="B63" s="2">
        <f>[2]!gentable($A$10:$A$12,B$10:B$12)</f>
        <v>3</v>
      </c>
      <c r="C63" s="2">
        <f>[2]!gentable($A$10:$A$12,C$10:C$12)</f>
        <v>1</v>
      </c>
      <c r="D63" s="2">
        <f>[2]!gentable($A$10:$A$12,D$10:D$12)</f>
        <v>2</v>
      </c>
      <c r="E63" s="2">
        <f t="shared" si="0"/>
        <v>50</v>
      </c>
      <c r="F63" s="2">
        <f t="shared" si="1"/>
        <v>50</v>
      </c>
      <c r="G63" s="2">
        <f>[2]!genBinomial(B$3-E63,B$4)</f>
        <v>4</v>
      </c>
    </row>
    <row r="64" spans="1:7" ht="12.75">
      <c r="A64" s="2">
        <f t="shared" si="3"/>
        <v>30</v>
      </c>
      <c r="B64" s="2">
        <f>[2]!gentable($A$10:$A$12,B$10:B$12)</f>
        <v>2</v>
      </c>
      <c r="C64" s="2">
        <f>[2]!gentable($A$10:$A$12,C$10:C$12)</f>
        <v>3</v>
      </c>
      <c r="D64" s="2">
        <f>[2]!gentable($A$10:$A$12,D$10:D$12)</f>
        <v>1</v>
      </c>
      <c r="E64" s="2">
        <f t="shared" si="0"/>
        <v>54</v>
      </c>
      <c r="F64" s="2">
        <f t="shared" si="1"/>
        <v>54</v>
      </c>
      <c r="G64" s="2">
        <f>[2]!genBinomial(B$3-E64,B$4)</f>
        <v>0</v>
      </c>
    </row>
    <row r="65" spans="1:7" ht="12.75">
      <c r="A65" s="2">
        <f t="shared" si="3"/>
        <v>31</v>
      </c>
      <c r="B65" s="2">
        <f>[2]!gentable($A$10:$A$12,B$10:B$12)</f>
        <v>2</v>
      </c>
      <c r="C65" s="2">
        <f>[2]!gentable($A$10:$A$12,C$10:C$12)</f>
        <v>2</v>
      </c>
      <c r="D65" s="2">
        <f>[2]!gentable($A$10:$A$12,D$10:D$12)</f>
        <v>1</v>
      </c>
      <c r="E65" s="2">
        <f t="shared" si="0"/>
        <v>54</v>
      </c>
      <c r="F65" s="2">
        <f t="shared" si="1"/>
        <v>54</v>
      </c>
      <c r="G65" s="2">
        <f>[2]!genBinomial(B$3-E65,B$4)</f>
        <v>2</v>
      </c>
    </row>
    <row r="66" spans="1:7" ht="12.75">
      <c r="A66" s="2">
        <f t="shared" si="3"/>
        <v>32</v>
      </c>
      <c r="B66" s="2">
        <f>[2]!gentable($A$10:$A$12,B$10:B$12)</f>
        <v>2</v>
      </c>
      <c r="C66" s="2">
        <f>[2]!gentable($A$10:$A$12,C$10:C$12)</f>
        <v>3</v>
      </c>
      <c r="D66" s="2">
        <f>[2]!gentable($A$10:$A$12,D$10:D$12)</f>
        <v>1</v>
      </c>
      <c r="E66" s="2">
        <f t="shared" si="0"/>
        <v>56</v>
      </c>
      <c r="F66" s="2">
        <f t="shared" si="1"/>
        <v>56</v>
      </c>
      <c r="G66" s="2">
        <f>[2]!genBinomial(B$3-E66,B$4)</f>
        <v>0</v>
      </c>
    </row>
    <row r="67" spans="1:7" ht="12.75">
      <c r="A67" s="2">
        <f t="shared" si="3"/>
        <v>33</v>
      </c>
      <c r="B67" s="2">
        <f>[2]!gentable($A$10:$A$12,B$10:B$12)</f>
        <v>3</v>
      </c>
      <c r="C67" s="2">
        <f>[2]!gentable($A$10:$A$12,C$10:C$12)</f>
        <v>2</v>
      </c>
      <c r="D67" s="2">
        <f>[2]!gentable($A$10:$A$12,D$10:D$12)</f>
        <v>1</v>
      </c>
      <c r="E67" s="2">
        <f aca="true" t="shared" si="4" ref="E67:E98">F66+G66</f>
        <v>56</v>
      </c>
      <c r="F67" s="2">
        <f aca="true" t="shared" si="5" ref="F67:F98">MAX(0,E67-SUMPRODUCT(B67:D67,B$15:D$15))</f>
        <v>56</v>
      </c>
      <c r="G67" s="2">
        <f>[2]!genBinomial(B$3-E67,B$4)</f>
        <v>1</v>
      </c>
    </row>
    <row r="68" spans="1:7" ht="12.75">
      <c r="A68" s="2">
        <f t="shared" si="3"/>
        <v>34</v>
      </c>
      <c r="B68" s="2">
        <f>[2]!gentable($A$10:$A$12,B$10:B$12)</f>
        <v>3</v>
      </c>
      <c r="C68" s="2">
        <f>[2]!gentable($A$10:$A$12,C$10:C$12)</f>
        <v>2</v>
      </c>
      <c r="D68" s="2">
        <f>[2]!gentable($A$10:$A$12,D$10:D$12)</f>
        <v>1</v>
      </c>
      <c r="E68" s="2">
        <f t="shared" si="4"/>
        <v>57</v>
      </c>
      <c r="F68" s="2">
        <f t="shared" si="5"/>
        <v>57</v>
      </c>
      <c r="G68" s="2">
        <f>[2]!genBinomial(B$3-E68,B$4)</f>
        <v>1</v>
      </c>
    </row>
    <row r="69" spans="1:7" ht="12.75">
      <c r="A69" s="2">
        <f t="shared" si="3"/>
        <v>35</v>
      </c>
      <c r="B69" s="2">
        <f>[2]!gentable($A$10:$A$12,B$10:B$12)</f>
        <v>1</v>
      </c>
      <c r="C69" s="2">
        <f>[2]!gentable($A$10:$A$12,C$10:C$12)</f>
        <v>3</v>
      </c>
      <c r="D69" s="2">
        <f>[2]!gentable($A$10:$A$12,D$10:D$12)</f>
        <v>2</v>
      </c>
      <c r="E69" s="2">
        <f t="shared" si="4"/>
        <v>58</v>
      </c>
      <c r="F69" s="2">
        <f t="shared" si="5"/>
        <v>58</v>
      </c>
      <c r="G69" s="2">
        <f>[2]!genBinomial(B$3-E69,B$4)</f>
        <v>3</v>
      </c>
    </row>
    <row r="70" spans="1:7" ht="12.75">
      <c r="A70" s="2">
        <f t="shared" si="3"/>
        <v>36</v>
      </c>
      <c r="B70" s="2">
        <f>[2]!gentable($A$10:$A$12,B$10:B$12)</f>
        <v>2</v>
      </c>
      <c r="C70" s="2">
        <f>[2]!gentable($A$10:$A$12,C$10:C$12)</f>
        <v>2</v>
      </c>
      <c r="D70" s="2">
        <f>[2]!gentable($A$10:$A$12,D$10:D$12)</f>
        <v>1</v>
      </c>
      <c r="E70" s="2">
        <f t="shared" si="4"/>
        <v>61</v>
      </c>
      <c r="F70" s="2">
        <f t="shared" si="5"/>
        <v>61</v>
      </c>
      <c r="G70" s="2">
        <f>[2]!genBinomial(B$3-E70,B$4)</f>
        <v>1</v>
      </c>
    </row>
    <row r="71" spans="1:7" ht="12.75">
      <c r="A71" s="2">
        <f t="shared" si="3"/>
        <v>37</v>
      </c>
      <c r="B71" s="2">
        <f>[2]!gentable($A$10:$A$12,B$10:B$12)</f>
        <v>1</v>
      </c>
      <c r="C71" s="2">
        <f>[2]!gentable($A$10:$A$12,C$10:C$12)</f>
        <v>2</v>
      </c>
      <c r="D71" s="2">
        <f>[2]!gentable($A$10:$A$12,D$10:D$12)</f>
        <v>2</v>
      </c>
      <c r="E71" s="2">
        <f t="shared" si="4"/>
        <v>62</v>
      </c>
      <c r="F71" s="2">
        <f t="shared" si="5"/>
        <v>62</v>
      </c>
      <c r="G71" s="2">
        <f>[2]!genBinomial(B$3-E71,B$4)</f>
        <v>1</v>
      </c>
    </row>
    <row r="72" spans="1:7" ht="12.75">
      <c r="A72" s="2">
        <f t="shared" si="3"/>
        <v>38</v>
      </c>
      <c r="B72" s="2">
        <f>[2]!gentable($A$10:$A$12,B$10:B$12)</f>
        <v>3</v>
      </c>
      <c r="C72" s="2">
        <f>[2]!gentable($A$10:$A$12,C$10:C$12)</f>
        <v>3</v>
      </c>
      <c r="D72" s="2">
        <f>[2]!gentable($A$10:$A$12,D$10:D$12)</f>
        <v>1</v>
      </c>
      <c r="E72" s="2">
        <f t="shared" si="4"/>
        <v>63</v>
      </c>
      <c r="F72" s="2">
        <f t="shared" si="5"/>
        <v>63</v>
      </c>
      <c r="G72" s="2">
        <f>[2]!genBinomial(B$3-E72,B$4)</f>
        <v>3</v>
      </c>
    </row>
    <row r="73" spans="1:7" ht="12.75">
      <c r="A73" s="2">
        <f t="shared" si="3"/>
        <v>39</v>
      </c>
      <c r="B73" s="2">
        <f>[2]!gentable($A$10:$A$12,B$10:B$12)</f>
        <v>1</v>
      </c>
      <c r="C73" s="2">
        <f>[2]!gentable($A$10:$A$12,C$10:C$12)</f>
        <v>1</v>
      </c>
      <c r="D73" s="2">
        <f>[2]!gentable($A$10:$A$12,D$10:D$12)</f>
        <v>1</v>
      </c>
      <c r="E73" s="2">
        <f t="shared" si="4"/>
        <v>66</v>
      </c>
      <c r="F73" s="2">
        <f t="shared" si="5"/>
        <v>66</v>
      </c>
      <c r="G73" s="2">
        <f>[2]!genBinomial(B$3-E73,B$4)</f>
        <v>0</v>
      </c>
    </row>
    <row r="74" spans="1:7" ht="12.75">
      <c r="A74" s="2">
        <f t="shared" si="3"/>
        <v>40</v>
      </c>
      <c r="B74" s="2">
        <f>[2]!gentable($A$10:$A$12,B$10:B$12)</f>
        <v>2</v>
      </c>
      <c r="C74" s="2">
        <f>[2]!gentable($A$10:$A$12,C$10:C$12)</f>
        <v>1</v>
      </c>
      <c r="D74" s="2">
        <f>[2]!gentable($A$10:$A$12,D$10:D$12)</f>
        <v>2</v>
      </c>
      <c r="E74" s="2">
        <f t="shared" si="4"/>
        <v>66</v>
      </c>
      <c r="F74" s="2">
        <f t="shared" si="5"/>
        <v>66</v>
      </c>
      <c r="G74" s="2">
        <f>[2]!genBinomial(B$3-E74,B$4)</f>
        <v>0</v>
      </c>
    </row>
    <row r="75" spans="1:7" ht="12.75">
      <c r="A75" s="2">
        <f t="shared" si="3"/>
        <v>41</v>
      </c>
      <c r="B75" s="2">
        <f>[2]!gentable($A$10:$A$12,B$10:B$12)</f>
        <v>2</v>
      </c>
      <c r="C75" s="2">
        <f>[2]!gentable($A$10:$A$12,C$10:C$12)</f>
        <v>2</v>
      </c>
      <c r="D75" s="2">
        <f>[2]!gentable($A$10:$A$12,D$10:D$12)</f>
        <v>1</v>
      </c>
      <c r="E75" s="2">
        <f t="shared" si="4"/>
        <v>66</v>
      </c>
      <c r="F75" s="2">
        <f t="shared" si="5"/>
        <v>66</v>
      </c>
      <c r="G75" s="2">
        <f>[2]!genBinomial(B$3-E75,B$4)</f>
        <v>1</v>
      </c>
    </row>
    <row r="76" spans="1:7" ht="12.75">
      <c r="A76" s="2">
        <f t="shared" si="3"/>
        <v>42</v>
      </c>
      <c r="B76" s="2">
        <f>[2]!gentable($A$10:$A$12,B$10:B$12)</f>
        <v>2</v>
      </c>
      <c r="C76" s="2">
        <f>[2]!gentable($A$10:$A$12,C$10:C$12)</f>
        <v>2</v>
      </c>
      <c r="D76" s="2">
        <f>[2]!gentable($A$10:$A$12,D$10:D$12)</f>
        <v>1</v>
      </c>
      <c r="E76" s="2">
        <f t="shared" si="4"/>
        <v>67</v>
      </c>
      <c r="F76" s="2">
        <f t="shared" si="5"/>
        <v>67</v>
      </c>
      <c r="G76" s="2">
        <f>[2]!genBinomial(B$3-E76,B$4)</f>
        <v>2</v>
      </c>
    </row>
    <row r="77" spans="1:7" ht="12.75">
      <c r="A77" s="2">
        <f t="shared" si="3"/>
        <v>43</v>
      </c>
      <c r="B77" s="2">
        <f>[2]!gentable($A$10:$A$12,B$10:B$12)</f>
        <v>3</v>
      </c>
      <c r="C77" s="2">
        <f>[2]!gentable($A$10:$A$12,C$10:C$12)</f>
        <v>1</v>
      </c>
      <c r="D77" s="2">
        <f>[2]!gentable($A$10:$A$12,D$10:D$12)</f>
        <v>3</v>
      </c>
      <c r="E77" s="2">
        <f t="shared" si="4"/>
        <v>69</v>
      </c>
      <c r="F77" s="2">
        <f t="shared" si="5"/>
        <v>69</v>
      </c>
      <c r="G77" s="2">
        <f>[2]!genBinomial(B$3-E77,B$4)</f>
        <v>3</v>
      </c>
    </row>
    <row r="78" spans="1:7" ht="12.75">
      <c r="A78" s="2">
        <f t="shared" si="3"/>
        <v>44</v>
      </c>
      <c r="B78" s="2">
        <f>[2]!gentable($A$10:$A$12,B$10:B$12)</f>
        <v>1</v>
      </c>
      <c r="C78" s="2">
        <f>[2]!gentable($A$10:$A$12,C$10:C$12)</f>
        <v>3</v>
      </c>
      <c r="D78" s="2">
        <f>[2]!gentable($A$10:$A$12,D$10:D$12)</f>
        <v>2</v>
      </c>
      <c r="E78" s="2">
        <f t="shared" si="4"/>
        <v>72</v>
      </c>
      <c r="F78" s="2">
        <f t="shared" si="5"/>
        <v>72</v>
      </c>
      <c r="G78" s="2">
        <f>[2]!genBinomial(B$3-E78,B$4)</f>
        <v>2</v>
      </c>
    </row>
    <row r="79" spans="1:7" ht="12.75">
      <c r="A79" s="2">
        <f t="shared" si="3"/>
        <v>45</v>
      </c>
      <c r="B79" s="2">
        <f>[2]!gentable($A$10:$A$12,B$10:B$12)</f>
        <v>3</v>
      </c>
      <c r="C79" s="2">
        <f>[2]!gentable($A$10:$A$12,C$10:C$12)</f>
        <v>3</v>
      </c>
      <c r="D79" s="2">
        <f>[2]!gentable($A$10:$A$12,D$10:D$12)</f>
        <v>2</v>
      </c>
      <c r="E79" s="2">
        <f t="shared" si="4"/>
        <v>74</v>
      </c>
      <c r="F79" s="2">
        <f t="shared" si="5"/>
        <v>74</v>
      </c>
      <c r="G79" s="2">
        <f>[2]!genBinomial(B$3-E79,B$4)</f>
        <v>0</v>
      </c>
    </row>
    <row r="80" spans="1:7" ht="12.75">
      <c r="A80" s="2">
        <f t="shared" si="3"/>
        <v>46</v>
      </c>
      <c r="B80" s="2">
        <f>[2]!gentable($A$10:$A$12,B$10:B$12)</f>
        <v>1</v>
      </c>
      <c r="C80" s="2">
        <f>[2]!gentable($A$10:$A$12,C$10:C$12)</f>
        <v>3</v>
      </c>
      <c r="D80" s="2">
        <f>[2]!gentable($A$10:$A$12,D$10:D$12)</f>
        <v>3</v>
      </c>
      <c r="E80" s="2">
        <f t="shared" si="4"/>
        <v>74</v>
      </c>
      <c r="F80" s="2">
        <f t="shared" si="5"/>
        <v>74</v>
      </c>
      <c r="G80" s="2">
        <f>[2]!genBinomial(B$3-E80,B$4)</f>
        <v>0</v>
      </c>
    </row>
    <row r="81" spans="1:7" ht="12.75">
      <c r="A81" s="2">
        <f t="shared" si="3"/>
        <v>47</v>
      </c>
      <c r="B81" s="2">
        <f>[2]!gentable($A$10:$A$12,B$10:B$12)</f>
        <v>2</v>
      </c>
      <c r="C81" s="2">
        <f>[2]!gentable($A$10:$A$12,C$10:C$12)</f>
        <v>3</v>
      </c>
      <c r="D81" s="2">
        <f>[2]!gentable($A$10:$A$12,D$10:D$12)</f>
        <v>1</v>
      </c>
      <c r="E81" s="2">
        <f t="shared" si="4"/>
        <v>74</v>
      </c>
      <c r="F81" s="2">
        <f t="shared" si="5"/>
        <v>74</v>
      </c>
      <c r="G81" s="2">
        <f>[2]!genBinomial(B$3-E81,B$4)</f>
        <v>4</v>
      </c>
    </row>
    <row r="82" spans="1:7" ht="12.75">
      <c r="A82" s="2">
        <f t="shared" si="3"/>
        <v>48</v>
      </c>
      <c r="B82" s="2">
        <f>[2]!gentable($A$10:$A$12,B$10:B$12)</f>
        <v>3</v>
      </c>
      <c r="C82" s="2">
        <f>[2]!gentable($A$10:$A$12,C$10:C$12)</f>
        <v>2</v>
      </c>
      <c r="D82" s="2">
        <f>[2]!gentable($A$10:$A$12,D$10:D$12)</f>
        <v>2</v>
      </c>
      <c r="E82" s="2">
        <f t="shared" si="4"/>
        <v>78</v>
      </c>
      <c r="F82" s="2">
        <f t="shared" si="5"/>
        <v>78</v>
      </c>
      <c r="G82" s="2">
        <f>[2]!genBinomial(B$3-E82,B$4)</f>
        <v>0</v>
      </c>
    </row>
    <row r="83" spans="1:7" ht="12.75">
      <c r="A83" s="2">
        <f t="shared" si="3"/>
        <v>49</v>
      </c>
      <c r="B83" s="2">
        <f>[2]!gentable($A$10:$A$12,B$10:B$12)</f>
        <v>3</v>
      </c>
      <c r="C83" s="2">
        <f>[2]!gentable($A$10:$A$12,C$10:C$12)</f>
        <v>3</v>
      </c>
      <c r="D83" s="2">
        <f>[2]!gentable($A$10:$A$12,D$10:D$12)</f>
        <v>1</v>
      </c>
      <c r="E83" s="2">
        <f t="shared" si="4"/>
        <v>78</v>
      </c>
      <c r="F83" s="2">
        <f t="shared" si="5"/>
        <v>78</v>
      </c>
      <c r="G83" s="2">
        <f>[2]!genBinomial(B$3-E83,B$4)</f>
        <v>1</v>
      </c>
    </row>
    <row r="84" spans="1:7" ht="12.75">
      <c r="A84" s="2">
        <f t="shared" si="3"/>
        <v>50</v>
      </c>
      <c r="B84" s="2">
        <f>[2]!gentable($A$10:$A$12,B$10:B$12)</f>
        <v>2</v>
      </c>
      <c r="C84" s="2">
        <f>[2]!gentable($A$10:$A$12,C$10:C$12)</f>
        <v>2</v>
      </c>
      <c r="D84" s="2">
        <f>[2]!gentable($A$10:$A$12,D$10:D$12)</f>
        <v>2</v>
      </c>
      <c r="E84" s="2">
        <f t="shared" si="4"/>
        <v>79</v>
      </c>
      <c r="F84" s="2">
        <f t="shared" si="5"/>
        <v>79</v>
      </c>
      <c r="G84" s="2">
        <f>[2]!genBinomial(B$3-E84,B$4)</f>
        <v>2</v>
      </c>
    </row>
    <row r="85" spans="1:7" ht="12.75">
      <c r="A85" s="2">
        <f t="shared" si="3"/>
        <v>51</v>
      </c>
      <c r="B85" s="2">
        <f>[2]!gentable($A$10:$A$12,B$10:B$12)</f>
        <v>3</v>
      </c>
      <c r="C85" s="2">
        <f>[2]!gentable($A$10:$A$12,C$10:C$12)</f>
        <v>3</v>
      </c>
      <c r="D85" s="2">
        <f>[2]!gentable($A$10:$A$12,D$10:D$12)</f>
        <v>1</v>
      </c>
      <c r="E85" s="2">
        <f t="shared" si="4"/>
        <v>81</v>
      </c>
      <c r="F85" s="2">
        <f t="shared" si="5"/>
        <v>81</v>
      </c>
      <c r="G85" s="2">
        <f>[2]!genBinomial(B$3-E85,B$4)</f>
        <v>2</v>
      </c>
    </row>
    <row r="86" spans="1:7" ht="12.75">
      <c r="A86" s="2">
        <f t="shared" si="3"/>
        <v>52</v>
      </c>
      <c r="B86" s="2">
        <f>[2]!gentable($A$10:$A$12,B$10:B$12)</f>
        <v>2</v>
      </c>
      <c r="C86" s="2">
        <f>[2]!gentable($A$10:$A$12,C$10:C$12)</f>
        <v>3</v>
      </c>
      <c r="D86" s="2">
        <f>[2]!gentable($A$10:$A$12,D$10:D$12)</f>
        <v>1</v>
      </c>
      <c r="E86" s="2">
        <f t="shared" si="4"/>
        <v>83</v>
      </c>
      <c r="F86" s="2">
        <f t="shared" si="5"/>
        <v>83</v>
      </c>
      <c r="G86" s="2">
        <f>[2]!genBinomial(B$3-E86,B$4)</f>
        <v>3</v>
      </c>
    </row>
    <row r="87" spans="1:7" ht="12.75">
      <c r="A87" s="2">
        <f t="shared" si="3"/>
        <v>53</v>
      </c>
      <c r="B87" s="2">
        <f>[2]!gentable($A$10:$A$12,B$10:B$12)</f>
        <v>2</v>
      </c>
      <c r="C87" s="2">
        <f>[2]!gentable($A$10:$A$12,C$10:C$12)</f>
        <v>3</v>
      </c>
      <c r="D87" s="2">
        <f>[2]!gentable($A$10:$A$12,D$10:D$12)</f>
        <v>1</v>
      </c>
      <c r="E87" s="2">
        <f t="shared" si="4"/>
        <v>86</v>
      </c>
      <c r="F87" s="2">
        <f t="shared" si="5"/>
        <v>86</v>
      </c>
      <c r="G87" s="2">
        <f>[2]!genBinomial(B$3-E87,B$4)</f>
        <v>3</v>
      </c>
    </row>
    <row r="88" spans="1:7" ht="12.75">
      <c r="A88" s="2">
        <f t="shared" si="3"/>
        <v>54</v>
      </c>
      <c r="B88" s="2">
        <f>[2]!gentable($A$10:$A$12,B$10:B$12)</f>
        <v>1</v>
      </c>
      <c r="C88" s="2">
        <f>[2]!gentable($A$10:$A$12,C$10:C$12)</f>
        <v>3</v>
      </c>
      <c r="D88" s="2">
        <f>[2]!gentable($A$10:$A$12,D$10:D$12)</f>
        <v>2</v>
      </c>
      <c r="E88" s="2">
        <f t="shared" si="4"/>
        <v>89</v>
      </c>
      <c r="F88" s="2">
        <f t="shared" si="5"/>
        <v>89</v>
      </c>
      <c r="G88" s="2">
        <f>[2]!genBinomial(B$3-E88,B$4)</f>
        <v>2</v>
      </c>
    </row>
    <row r="89" spans="1:7" ht="12.75">
      <c r="A89" s="2">
        <f t="shared" si="3"/>
        <v>55</v>
      </c>
      <c r="B89" s="2">
        <f>[2]!gentable($A$10:$A$12,B$10:B$12)</f>
        <v>2</v>
      </c>
      <c r="C89" s="2">
        <f>[2]!gentable($A$10:$A$12,C$10:C$12)</f>
        <v>1</v>
      </c>
      <c r="D89" s="2">
        <f>[2]!gentable($A$10:$A$12,D$10:D$12)</f>
        <v>2</v>
      </c>
      <c r="E89" s="2">
        <f t="shared" si="4"/>
        <v>91</v>
      </c>
      <c r="F89" s="2">
        <f t="shared" si="5"/>
        <v>91</v>
      </c>
      <c r="G89" s="2">
        <f>[2]!genBinomial(B$3-E89,B$4)</f>
        <v>1</v>
      </c>
    </row>
    <row r="90" spans="1:7" ht="12.75">
      <c r="A90" s="2">
        <f t="shared" si="3"/>
        <v>56</v>
      </c>
      <c r="B90" s="2">
        <f>[2]!gentable($A$10:$A$12,B$10:B$12)</f>
        <v>1</v>
      </c>
      <c r="C90" s="2">
        <f>[2]!gentable($A$10:$A$12,C$10:C$12)</f>
        <v>3</v>
      </c>
      <c r="D90" s="2">
        <f>[2]!gentable($A$10:$A$12,D$10:D$12)</f>
        <v>1</v>
      </c>
      <c r="E90" s="2">
        <f t="shared" si="4"/>
        <v>92</v>
      </c>
      <c r="F90" s="2">
        <f t="shared" si="5"/>
        <v>92</v>
      </c>
      <c r="G90" s="2">
        <f>[2]!genBinomial(B$3-E90,B$4)</f>
        <v>2</v>
      </c>
    </row>
    <row r="91" spans="1:7" ht="12.75">
      <c r="A91" s="2">
        <f t="shared" si="3"/>
        <v>57</v>
      </c>
      <c r="B91" s="2">
        <f>[2]!gentable($A$10:$A$12,B$10:B$12)</f>
        <v>2</v>
      </c>
      <c r="C91" s="2">
        <f>[2]!gentable($A$10:$A$12,C$10:C$12)</f>
        <v>1</v>
      </c>
      <c r="D91" s="2">
        <f>[2]!gentable($A$10:$A$12,D$10:D$12)</f>
        <v>1</v>
      </c>
      <c r="E91" s="2">
        <f t="shared" si="4"/>
        <v>94</v>
      </c>
      <c r="F91" s="2">
        <f t="shared" si="5"/>
        <v>94</v>
      </c>
      <c r="G91" s="2">
        <f>[2]!genBinomial(B$3-E91,B$4)</f>
        <v>1</v>
      </c>
    </row>
    <row r="92" spans="1:7" ht="12.75">
      <c r="A92" s="2">
        <f t="shared" si="3"/>
        <v>58</v>
      </c>
      <c r="B92" s="2">
        <f>[2]!gentable($A$10:$A$12,B$10:B$12)</f>
        <v>3</v>
      </c>
      <c r="C92" s="2">
        <f>[2]!gentable($A$10:$A$12,C$10:C$12)</f>
        <v>1</v>
      </c>
      <c r="D92" s="2">
        <f>[2]!gentable($A$10:$A$12,D$10:D$12)</f>
        <v>1</v>
      </c>
      <c r="E92" s="2">
        <f t="shared" si="4"/>
        <v>95</v>
      </c>
      <c r="F92" s="2">
        <f t="shared" si="5"/>
        <v>95</v>
      </c>
      <c r="G92" s="2">
        <f>[2]!genBinomial(B$3-E92,B$4)</f>
        <v>2</v>
      </c>
    </row>
    <row r="93" spans="1:7" ht="12.75">
      <c r="A93" s="2">
        <f t="shared" si="3"/>
        <v>59</v>
      </c>
      <c r="B93" s="2">
        <f>[2]!gentable($A$10:$A$12,B$10:B$12)</f>
        <v>3</v>
      </c>
      <c r="C93" s="2">
        <f>[2]!gentable($A$10:$A$12,C$10:C$12)</f>
        <v>2</v>
      </c>
      <c r="D93" s="2">
        <f>[2]!gentable($A$10:$A$12,D$10:D$12)</f>
        <v>3</v>
      </c>
      <c r="E93" s="2">
        <f t="shared" si="4"/>
        <v>97</v>
      </c>
      <c r="F93" s="2">
        <f t="shared" si="5"/>
        <v>97</v>
      </c>
      <c r="G93" s="2">
        <f>[2]!genBinomial(B$3-E93,B$4)</f>
        <v>0</v>
      </c>
    </row>
    <row r="94" spans="1:7" ht="12.75">
      <c r="A94" s="2">
        <f t="shared" si="3"/>
        <v>60</v>
      </c>
      <c r="B94" s="2">
        <f>[2]!gentable($A$10:$A$12,B$10:B$12)</f>
        <v>2</v>
      </c>
      <c r="C94" s="2">
        <f>[2]!gentable($A$10:$A$12,C$10:C$12)</f>
        <v>3</v>
      </c>
      <c r="D94" s="2">
        <f>[2]!gentable($A$10:$A$12,D$10:D$12)</f>
        <v>2</v>
      </c>
      <c r="E94" s="2">
        <f t="shared" si="4"/>
        <v>97</v>
      </c>
      <c r="F94" s="2">
        <f t="shared" si="5"/>
        <v>97</v>
      </c>
      <c r="G94" s="2">
        <f>[2]!genBinomial(B$3-E94,B$4)</f>
        <v>4</v>
      </c>
    </row>
    <row r="95" spans="1:7" ht="12.75">
      <c r="A95" s="2">
        <f t="shared" si="3"/>
        <v>61</v>
      </c>
      <c r="B95" s="2">
        <f>[2]!gentable($A$10:$A$12,B$10:B$12)</f>
        <v>1</v>
      </c>
      <c r="C95" s="2">
        <f>[2]!gentable($A$10:$A$12,C$10:C$12)</f>
        <v>3</v>
      </c>
      <c r="D95" s="2">
        <f>[2]!gentable($A$10:$A$12,D$10:D$12)</f>
        <v>3</v>
      </c>
      <c r="E95" s="2">
        <f t="shared" si="4"/>
        <v>101</v>
      </c>
      <c r="F95" s="2">
        <f t="shared" si="5"/>
        <v>101</v>
      </c>
      <c r="G95" s="2">
        <f>[2]!genBinomial(B$3-E95,B$4)</f>
        <v>3</v>
      </c>
    </row>
    <row r="96" spans="1:7" ht="12.75">
      <c r="A96" s="2">
        <f t="shared" si="3"/>
        <v>62</v>
      </c>
      <c r="B96" s="2">
        <f>[2]!gentable($A$10:$A$12,B$10:B$12)</f>
        <v>1</v>
      </c>
      <c r="C96" s="2">
        <f>[2]!gentable($A$10:$A$12,C$10:C$12)</f>
        <v>2</v>
      </c>
      <c r="D96" s="2">
        <f>[2]!gentable($A$10:$A$12,D$10:D$12)</f>
        <v>3</v>
      </c>
      <c r="E96" s="2">
        <f t="shared" si="4"/>
        <v>104</v>
      </c>
      <c r="F96" s="2">
        <f t="shared" si="5"/>
        <v>104</v>
      </c>
      <c r="G96" s="2">
        <f>[2]!genBinomial(B$3-E96,B$4)</f>
        <v>1</v>
      </c>
    </row>
    <row r="97" spans="1:7" ht="12.75">
      <c r="A97" s="2">
        <f t="shared" si="3"/>
        <v>63</v>
      </c>
      <c r="B97" s="2">
        <f>[2]!gentable($A$10:$A$12,B$10:B$12)</f>
        <v>2</v>
      </c>
      <c r="C97" s="2">
        <f>[2]!gentable($A$10:$A$12,C$10:C$12)</f>
        <v>3</v>
      </c>
      <c r="D97" s="2">
        <f>[2]!gentable($A$10:$A$12,D$10:D$12)</f>
        <v>1</v>
      </c>
      <c r="E97" s="2">
        <f t="shared" si="4"/>
        <v>105</v>
      </c>
      <c r="F97" s="2">
        <f t="shared" si="5"/>
        <v>105</v>
      </c>
      <c r="G97" s="2">
        <f>[2]!genBinomial(B$3-E97,B$4)</f>
        <v>2</v>
      </c>
    </row>
    <row r="98" spans="1:7" ht="12.75">
      <c r="A98" s="2">
        <f t="shared" si="3"/>
        <v>64</v>
      </c>
      <c r="B98" s="2">
        <f>[2]!gentable($A$10:$A$12,B$10:B$12)</f>
        <v>3</v>
      </c>
      <c r="C98" s="2">
        <f>[2]!gentable($A$10:$A$12,C$10:C$12)</f>
        <v>1</v>
      </c>
      <c r="D98" s="2">
        <f>[2]!gentable($A$10:$A$12,D$10:D$12)</f>
        <v>3</v>
      </c>
      <c r="E98" s="2">
        <f t="shared" si="4"/>
        <v>107</v>
      </c>
      <c r="F98" s="2">
        <f t="shared" si="5"/>
        <v>107</v>
      </c>
      <c r="G98" s="2">
        <f>[2]!genBinomial(B$3-E98,B$4)</f>
        <v>2</v>
      </c>
    </row>
    <row r="99" spans="1:7" ht="12.75">
      <c r="A99" s="2">
        <f t="shared" si="3"/>
        <v>65</v>
      </c>
      <c r="B99" s="2">
        <f>[2]!gentable($A$10:$A$12,B$10:B$12)</f>
        <v>2</v>
      </c>
      <c r="C99" s="2">
        <f>[2]!gentable($A$10:$A$12,C$10:C$12)</f>
        <v>2</v>
      </c>
      <c r="D99" s="2">
        <f>[2]!gentable($A$10:$A$12,D$10:D$12)</f>
        <v>1</v>
      </c>
      <c r="E99" s="2">
        <f aca="true" t="shared" si="6" ref="E99:E134">F98+G98</f>
        <v>109</v>
      </c>
      <c r="F99" s="2">
        <f aca="true" t="shared" si="7" ref="F99:F130">MAX(0,E99-SUMPRODUCT(B99:D99,B$15:D$15))</f>
        <v>109</v>
      </c>
      <c r="G99" s="2">
        <f>[2]!genBinomial(B$3-E99,B$4)</f>
        <v>6</v>
      </c>
    </row>
    <row r="100" spans="1:7" ht="12.75">
      <c r="A100" s="2">
        <f t="shared" si="3"/>
        <v>66</v>
      </c>
      <c r="B100" s="2">
        <f>[2]!gentable($A$10:$A$12,B$10:B$12)</f>
        <v>1</v>
      </c>
      <c r="C100" s="2">
        <f>[2]!gentable($A$10:$A$12,C$10:C$12)</f>
        <v>2</v>
      </c>
      <c r="D100" s="2">
        <f>[2]!gentable($A$10:$A$12,D$10:D$12)</f>
        <v>2</v>
      </c>
      <c r="E100" s="2">
        <f t="shared" si="6"/>
        <v>115</v>
      </c>
      <c r="F100" s="2">
        <f t="shared" si="7"/>
        <v>115</v>
      </c>
      <c r="G100" s="2">
        <f>[2]!genBinomial(B$3-E100,B$4)</f>
        <v>2</v>
      </c>
    </row>
    <row r="101" spans="1:7" ht="12.75">
      <c r="A101" s="2">
        <f t="shared" si="3"/>
        <v>67</v>
      </c>
      <c r="B101" s="2">
        <f>[2]!gentable($A$10:$A$12,B$10:B$12)</f>
        <v>2</v>
      </c>
      <c r="C101" s="2">
        <f>[2]!gentable($A$10:$A$12,C$10:C$12)</f>
        <v>3</v>
      </c>
      <c r="D101" s="2">
        <f>[2]!gentable($A$10:$A$12,D$10:D$12)</f>
        <v>1</v>
      </c>
      <c r="E101" s="2">
        <f t="shared" si="6"/>
        <v>117</v>
      </c>
      <c r="F101" s="2">
        <f t="shared" si="7"/>
        <v>117</v>
      </c>
      <c r="G101" s="2">
        <f>[2]!genBinomial(B$3-E101,B$4)</f>
        <v>1</v>
      </c>
    </row>
    <row r="102" spans="1:7" ht="12.75">
      <c r="A102" s="2">
        <f t="shared" si="3"/>
        <v>68</v>
      </c>
      <c r="B102" s="2">
        <f>[2]!gentable($A$10:$A$12,B$10:B$12)</f>
        <v>1</v>
      </c>
      <c r="C102" s="2">
        <f>[2]!gentable($A$10:$A$12,C$10:C$12)</f>
        <v>1</v>
      </c>
      <c r="D102" s="2">
        <f>[2]!gentable($A$10:$A$12,D$10:D$12)</f>
        <v>1</v>
      </c>
      <c r="E102" s="2">
        <f t="shared" si="6"/>
        <v>118</v>
      </c>
      <c r="F102" s="2">
        <f t="shared" si="7"/>
        <v>118</v>
      </c>
      <c r="G102" s="2">
        <f>[2]!genBinomial(B$3-E102,B$4)</f>
        <v>0</v>
      </c>
    </row>
    <row r="103" spans="1:7" ht="12.75">
      <c r="A103" s="2">
        <f t="shared" si="3"/>
        <v>69</v>
      </c>
      <c r="B103" s="2">
        <f>[2]!gentable($A$10:$A$12,B$10:B$12)</f>
        <v>1</v>
      </c>
      <c r="C103" s="2">
        <f>[2]!gentable($A$10:$A$12,C$10:C$12)</f>
        <v>2</v>
      </c>
      <c r="D103" s="2">
        <f>[2]!gentable($A$10:$A$12,D$10:D$12)</f>
        <v>1</v>
      </c>
      <c r="E103" s="2">
        <f t="shared" si="6"/>
        <v>118</v>
      </c>
      <c r="F103" s="2">
        <f t="shared" si="7"/>
        <v>118</v>
      </c>
      <c r="G103" s="2">
        <f>[2]!genBinomial(B$3-E103,B$4)</f>
        <v>4</v>
      </c>
    </row>
    <row r="104" spans="1:7" ht="12.75">
      <c r="A104" s="2">
        <f t="shared" si="3"/>
        <v>70</v>
      </c>
      <c r="B104" s="2">
        <f>[2]!gentable($A$10:$A$12,B$10:B$12)</f>
        <v>1</v>
      </c>
      <c r="C104" s="2">
        <f>[2]!gentable($A$10:$A$12,C$10:C$12)</f>
        <v>2</v>
      </c>
      <c r="D104" s="2">
        <f>[2]!gentable($A$10:$A$12,D$10:D$12)</f>
        <v>2</v>
      </c>
      <c r="E104" s="2">
        <f t="shared" si="6"/>
        <v>122</v>
      </c>
      <c r="F104" s="2">
        <f t="shared" si="7"/>
        <v>122</v>
      </c>
      <c r="G104" s="2">
        <f>[2]!genBinomial(B$3-E104,B$4)</f>
        <v>4</v>
      </c>
    </row>
    <row r="105" spans="1:7" ht="12.75">
      <c r="A105" s="2">
        <f t="shared" si="3"/>
        <v>71</v>
      </c>
      <c r="B105" s="2">
        <f>[2]!gentable($A$10:$A$12,B$10:B$12)</f>
        <v>2</v>
      </c>
      <c r="C105" s="2">
        <f>[2]!gentable($A$10:$A$12,C$10:C$12)</f>
        <v>2</v>
      </c>
      <c r="D105" s="2">
        <f>[2]!gentable($A$10:$A$12,D$10:D$12)</f>
        <v>3</v>
      </c>
      <c r="E105" s="2">
        <f t="shared" si="6"/>
        <v>126</v>
      </c>
      <c r="F105" s="2">
        <f t="shared" si="7"/>
        <v>126</v>
      </c>
      <c r="G105" s="2">
        <f>[2]!genBinomial(B$3-E105,B$4)</f>
        <v>1</v>
      </c>
    </row>
    <row r="106" spans="1:7" ht="12.75">
      <c r="A106" s="2">
        <f t="shared" si="3"/>
        <v>72</v>
      </c>
      <c r="B106" s="2">
        <f>[2]!gentable($A$10:$A$12,B$10:B$12)</f>
        <v>2</v>
      </c>
      <c r="C106" s="2">
        <f>[2]!gentable($A$10:$A$12,C$10:C$12)</f>
        <v>1</v>
      </c>
      <c r="D106" s="2">
        <f>[2]!gentable($A$10:$A$12,D$10:D$12)</f>
        <v>3</v>
      </c>
      <c r="E106" s="2">
        <f t="shared" si="6"/>
        <v>127</v>
      </c>
      <c r="F106" s="2">
        <f t="shared" si="7"/>
        <v>127</v>
      </c>
      <c r="G106" s="2">
        <f>[2]!genBinomial(B$3-E106,B$4)</f>
        <v>3</v>
      </c>
    </row>
    <row r="107" spans="1:7" ht="12.75">
      <c r="A107" s="2">
        <f t="shared" si="3"/>
        <v>73</v>
      </c>
      <c r="B107" s="2">
        <f>[2]!gentable($A$10:$A$12,B$10:B$12)</f>
        <v>3</v>
      </c>
      <c r="C107" s="2">
        <f>[2]!gentable($A$10:$A$12,C$10:C$12)</f>
        <v>2</v>
      </c>
      <c r="D107" s="2">
        <f>[2]!gentable($A$10:$A$12,D$10:D$12)</f>
        <v>1</v>
      </c>
      <c r="E107" s="2">
        <f t="shared" si="6"/>
        <v>130</v>
      </c>
      <c r="F107" s="2">
        <f t="shared" si="7"/>
        <v>130</v>
      </c>
      <c r="G107" s="2">
        <f>[2]!genBinomial(B$3-E107,B$4)</f>
        <v>2</v>
      </c>
    </row>
    <row r="108" spans="1:7" ht="12.75">
      <c r="A108" s="2">
        <f t="shared" si="3"/>
        <v>74</v>
      </c>
      <c r="B108" s="2">
        <f>[2]!gentable($A$10:$A$12,B$10:B$12)</f>
        <v>3</v>
      </c>
      <c r="C108" s="2">
        <f>[2]!gentable($A$10:$A$12,C$10:C$12)</f>
        <v>3</v>
      </c>
      <c r="D108" s="2">
        <f>[2]!gentable($A$10:$A$12,D$10:D$12)</f>
        <v>1</v>
      </c>
      <c r="E108" s="2">
        <f t="shared" si="6"/>
        <v>132</v>
      </c>
      <c r="F108" s="2">
        <f t="shared" si="7"/>
        <v>132</v>
      </c>
      <c r="G108" s="2">
        <f>[2]!genBinomial(B$3-E108,B$4)</f>
        <v>4</v>
      </c>
    </row>
    <row r="109" spans="1:7" ht="12.75">
      <c r="A109" s="2">
        <f t="shared" si="3"/>
        <v>75</v>
      </c>
      <c r="B109" s="2">
        <f>[2]!gentable($A$10:$A$12,B$10:B$12)</f>
        <v>3</v>
      </c>
      <c r="C109" s="2">
        <f>[2]!gentable($A$10:$A$12,C$10:C$12)</f>
        <v>3</v>
      </c>
      <c r="D109" s="2">
        <f>[2]!gentable($A$10:$A$12,D$10:D$12)</f>
        <v>3</v>
      </c>
      <c r="E109" s="2">
        <f t="shared" si="6"/>
        <v>136</v>
      </c>
      <c r="F109" s="2">
        <f t="shared" si="7"/>
        <v>136</v>
      </c>
      <c r="G109" s="2">
        <f>[2]!genBinomial(B$3-E109,B$4)</f>
        <v>3</v>
      </c>
    </row>
    <row r="110" spans="1:7" ht="12.75">
      <c r="A110" s="2">
        <f t="shared" si="3"/>
        <v>76</v>
      </c>
      <c r="B110" s="2">
        <f>[2]!gentable($A$10:$A$12,B$10:B$12)</f>
        <v>2</v>
      </c>
      <c r="C110" s="2">
        <f>[2]!gentable($A$10:$A$12,C$10:C$12)</f>
        <v>1</v>
      </c>
      <c r="D110" s="2">
        <f>[2]!gentable($A$10:$A$12,D$10:D$12)</f>
        <v>1</v>
      </c>
      <c r="E110" s="2">
        <f t="shared" si="6"/>
        <v>139</v>
      </c>
      <c r="F110" s="2">
        <f t="shared" si="7"/>
        <v>139</v>
      </c>
      <c r="G110" s="2">
        <f>[2]!genBinomial(B$3-E110,B$4)</f>
        <v>0</v>
      </c>
    </row>
    <row r="111" spans="1:7" ht="12.75">
      <c r="A111" s="2">
        <f t="shared" si="3"/>
        <v>77</v>
      </c>
      <c r="B111" s="2">
        <f>[2]!gentable($A$10:$A$12,B$10:B$12)</f>
        <v>2</v>
      </c>
      <c r="C111" s="2">
        <f>[2]!gentable($A$10:$A$12,C$10:C$12)</f>
        <v>1</v>
      </c>
      <c r="D111" s="2">
        <f>[2]!gentable($A$10:$A$12,D$10:D$12)</f>
        <v>3</v>
      </c>
      <c r="E111" s="2">
        <f t="shared" si="6"/>
        <v>139</v>
      </c>
      <c r="F111" s="2">
        <f t="shared" si="7"/>
        <v>139</v>
      </c>
      <c r="G111" s="2">
        <f>[2]!genBinomial(B$3-E111,B$4)</f>
        <v>1</v>
      </c>
    </row>
    <row r="112" spans="1:7" ht="12.75">
      <c r="A112" s="2">
        <f t="shared" si="3"/>
        <v>78</v>
      </c>
      <c r="B112" s="2">
        <f>[2]!gentable($A$10:$A$12,B$10:B$12)</f>
        <v>3</v>
      </c>
      <c r="C112" s="2">
        <f>[2]!gentable($A$10:$A$12,C$10:C$12)</f>
        <v>1</v>
      </c>
      <c r="D112" s="2">
        <f>[2]!gentable($A$10:$A$12,D$10:D$12)</f>
        <v>3</v>
      </c>
      <c r="E112" s="2">
        <f t="shared" si="6"/>
        <v>140</v>
      </c>
      <c r="F112" s="2">
        <f t="shared" si="7"/>
        <v>140</v>
      </c>
      <c r="G112" s="2">
        <f>[2]!genBinomial(B$3-E112,B$4)</f>
        <v>2</v>
      </c>
    </row>
    <row r="113" spans="1:7" ht="12.75">
      <c r="A113" s="2">
        <f aca="true" t="shared" si="8" ref="A113:A134">A112+1</f>
        <v>79</v>
      </c>
      <c r="B113" s="2">
        <f>[2]!gentable($A$10:$A$12,B$10:B$12)</f>
        <v>1</v>
      </c>
      <c r="C113" s="2">
        <f>[2]!gentable($A$10:$A$12,C$10:C$12)</f>
        <v>1</v>
      </c>
      <c r="D113" s="2">
        <f>[2]!gentable($A$10:$A$12,D$10:D$12)</f>
        <v>2</v>
      </c>
      <c r="E113" s="2">
        <f t="shared" si="6"/>
        <v>142</v>
      </c>
      <c r="F113" s="2">
        <f t="shared" si="7"/>
        <v>142</v>
      </c>
      <c r="G113" s="2">
        <f>[2]!genBinomial(B$3-E113,B$4)</f>
        <v>0</v>
      </c>
    </row>
    <row r="114" spans="1:7" ht="12.75">
      <c r="A114" s="2">
        <f t="shared" si="8"/>
        <v>80</v>
      </c>
      <c r="B114" s="2">
        <f>[2]!gentable($A$10:$A$12,B$10:B$12)</f>
        <v>1</v>
      </c>
      <c r="C114" s="2">
        <f>[2]!gentable($A$10:$A$12,C$10:C$12)</f>
        <v>1</v>
      </c>
      <c r="D114" s="2">
        <f>[2]!gentable($A$10:$A$12,D$10:D$12)</f>
        <v>2</v>
      </c>
      <c r="E114" s="2">
        <f t="shared" si="6"/>
        <v>142</v>
      </c>
      <c r="F114" s="2">
        <f t="shared" si="7"/>
        <v>142</v>
      </c>
      <c r="G114" s="2">
        <f>[2]!genBinomial(B$3-E114,B$4)</f>
        <v>0</v>
      </c>
    </row>
    <row r="115" spans="1:7" ht="12.75">
      <c r="A115" s="2">
        <f t="shared" si="8"/>
        <v>81</v>
      </c>
      <c r="B115" s="2">
        <f>[2]!gentable($A$10:$A$12,B$10:B$12)</f>
        <v>3</v>
      </c>
      <c r="C115" s="2">
        <f>[2]!gentable($A$10:$A$12,C$10:C$12)</f>
        <v>3</v>
      </c>
      <c r="D115" s="2">
        <f>[2]!gentable($A$10:$A$12,D$10:D$12)</f>
        <v>1</v>
      </c>
      <c r="E115" s="2">
        <f t="shared" si="6"/>
        <v>142</v>
      </c>
      <c r="F115" s="2">
        <f t="shared" si="7"/>
        <v>142</v>
      </c>
      <c r="G115" s="2">
        <f>[2]!genBinomial(B$3-E115,B$4)</f>
        <v>1</v>
      </c>
    </row>
    <row r="116" spans="1:7" ht="12.75">
      <c r="A116" s="2">
        <f t="shared" si="8"/>
        <v>82</v>
      </c>
      <c r="B116" s="2">
        <f>[2]!gentable($A$10:$A$12,B$10:B$12)</f>
        <v>3</v>
      </c>
      <c r="C116" s="2">
        <f>[2]!gentable($A$10:$A$12,C$10:C$12)</f>
        <v>2</v>
      </c>
      <c r="D116" s="2">
        <f>[2]!gentable($A$10:$A$12,D$10:D$12)</f>
        <v>3</v>
      </c>
      <c r="E116" s="2">
        <f t="shared" si="6"/>
        <v>143</v>
      </c>
      <c r="F116" s="2">
        <f t="shared" si="7"/>
        <v>143</v>
      </c>
      <c r="G116" s="2">
        <f>[2]!genBinomial(B$3-E116,B$4)</f>
        <v>2</v>
      </c>
    </row>
    <row r="117" spans="1:7" ht="12.75">
      <c r="A117" s="2">
        <f t="shared" si="8"/>
        <v>83</v>
      </c>
      <c r="B117" s="2">
        <f>[2]!gentable($A$10:$A$12,B$10:B$12)</f>
        <v>2</v>
      </c>
      <c r="C117" s="2">
        <f>[2]!gentable($A$10:$A$12,C$10:C$12)</f>
        <v>3</v>
      </c>
      <c r="D117" s="2">
        <f>[2]!gentable($A$10:$A$12,D$10:D$12)</f>
        <v>1</v>
      </c>
      <c r="E117" s="2">
        <f t="shared" si="6"/>
        <v>145</v>
      </c>
      <c r="F117" s="2">
        <f t="shared" si="7"/>
        <v>145</v>
      </c>
      <c r="G117" s="2">
        <f>[2]!genBinomial(B$3-E117,B$4)</f>
        <v>2</v>
      </c>
    </row>
    <row r="118" spans="1:7" ht="12.75">
      <c r="A118" s="2">
        <f t="shared" si="8"/>
        <v>84</v>
      </c>
      <c r="B118" s="2">
        <f>[2]!gentable($A$10:$A$12,B$10:B$12)</f>
        <v>2</v>
      </c>
      <c r="C118" s="2">
        <f>[2]!gentable($A$10:$A$12,C$10:C$12)</f>
        <v>1</v>
      </c>
      <c r="D118" s="2">
        <f>[2]!gentable($A$10:$A$12,D$10:D$12)</f>
        <v>1</v>
      </c>
      <c r="E118" s="2">
        <f t="shared" si="6"/>
        <v>147</v>
      </c>
      <c r="F118" s="2">
        <f t="shared" si="7"/>
        <v>147</v>
      </c>
      <c r="G118" s="2">
        <f>[2]!genBinomial(B$3-E118,B$4)</f>
        <v>2</v>
      </c>
    </row>
    <row r="119" spans="1:7" ht="12.75">
      <c r="A119" s="2">
        <f t="shared" si="8"/>
        <v>85</v>
      </c>
      <c r="B119" s="2">
        <f>[2]!gentable($A$10:$A$12,B$10:B$12)</f>
        <v>1</v>
      </c>
      <c r="C119" s="2">
        <f>[2]!gentable($A$10:$A$12,C$10:C$12)</f>
        <v>3</v>
      </c>
      <c r="D119" s="2">
        <f>[2]!gentable($A$10:$A$12,D$10:D$12)</f>
        <v>1</v>
      </c>
      <c r="E119" s="2">
        <f t="shared" si="6"/>
        <v>149</v>
      </c>
      <c r="F119" s="2">
        <f t="shared" si="7"/>
        <v>149</v>
      </c>
      <c r="G119" s="2">
        <f>[2]!genBinomial(B$3-E119,B$4)</f>
        <v>2</v>
      </c>
    </row>
    <row r="120" spans="1:7" ht="12.75">
      <c r="A120" s="2">
        <f t="shared" si="8"/>
        <v>86</v>
      </c>
      <c r="B120" s="2">
        <f>[2]!gentable($A$10:$A$12,B$10:B$12)</f>
        <v>2</v>
      </c>
      <c r="C120" s="2">
        <f>[2]!gentable($A$10:$A$12,C$10:C$12)</f>
        <v>1</v>
      </c>
      <c r="D120" s="2">
        <f>[2]!gentable($A$10:$A$12,D$10:D$12)</f>
        <v>1</v>
      </c>
      <c r="E120" s="2">
        <f t="shared" si="6"/>
        <v>151</v>
      </c>
      <c r="F120" s="2">
        <f t="shared" si="7"/>
        <v>151</v>
      </c>
      <c r="G120" s="2">
        <f>[2]!genBinomial(B$3-E120,B$4)</f>
        <v>0</v>
      </c>
    </row>
    <row r="121" spans="1:7" ht="12.75">
      <c r="A121" s="2">
        <f t="shared" si="8"/>
        <v>87</v>
      </c>
      <c r="B121" s="2">
        <f>[2]!gentable($A$10:$A$12,B$10:B$12)</f>
        <v>2</v>
      </c>
      <c r="C121" s="2">
        <f>[2]!gentable($A$10:$A$12,C$10:C$12)</f>
        <v>1</v>
      </c>
      <c r="D121" s="2">
        <f>[2]!gentable($A$10:$A$12,D$10:D$12)</f>
        <v>2</v>
      </c>
      <c r="E121" s="2">
        <f t="shared" si="6"/>
        <v>151</v>
      </c>
      <c r="F121" s="2">
        <f t="shared" si="7"/>
        <v>151</v>
      </c>
      <c r="G121" s="2">
        <f>[2]!genBinomial(B$3-E121,B$4)</f>
        <v>0</v>
      </c>
    </row>
    <row r="122" spans="1:7" ht="12.75">
      <c r="A122" s="2">
        <f t="shared" si="8"/>
        <v>88</v>
      </c>
      <c r="B122" s="2">
        <f>[2]!gentable($A$10:$A$12,B$10:B$12)</f>
        <v>3</v>
      </c>
      <c r="C122" s="2">
        <f>[2]!gentable($A$10:$A$12,C$10:C$12)</f>
        <v>2</v>
      </c>
      <c r="D122" s="2">
        <f>[2]!gentable($A$10:$A$12,D$10:D$12)</f>
        <v>3</v>
      </c>
      <c r="E122" s="2">
        <f t="shared" si="6"/>
        <v>151</v>
      </c>
      <c r="F122" s="2">
        <f t="shared" si="7"/>
        <v>151</v>
      </c>
      <c r="G122" s="2">
        <f>[2]!genBinomial(B$3-E122,B$4)</f>
        <v>1</v>
      </c>
    </row>
    <row r="123" spans="1:7" ht="12.75">
      <c r="A123" s="2">
        <f t="shared" si="8"/>
        <v>89</v>
      </c>
      <c r="B123" s="2">
        <f>[2]!gentable($A$10:$A$12,B$10:B$12)</f>
        <v>2</v>
      </c>
      <c r="C123" s="2">
        <f>[2]!gentable($A$10:$A$12,C$10:C$12)</f>
        <v>2</v>
      </c>
      <c r="D123" s="2">
        <f>[2]!gentable($A$10:$A$12,D$10:D$12)</f>
        <v>1</v>
      </c>
      <c r="E123" s="2">
        <f t="shared" si="6"/>
        <v>152</v>
      </c>
      <c r="F123" s="2">
        <f t="shared" si="7"/>
        <v>152</v>
      </c>
      <c r="G123" s="2">
        <f>[2]!genBinomial(B$3-E123,B$4)</f>
        <v>3</v>
      </c>
    </row>
    <row r="124" spans="1:7" ht="12.75">
      <c r="A124" s="2">
        <f t="shared" si="8"/>
        <v>90</v>
      </c>
      <c r="B124" s="2">
        <f>[2]!gentable($A$10:$A$12,B$10:B$12)</f>
        <v>1</v>
      </c>
      <c r="C124" s="2">
        <f>[2]!gentable($A$10:$A$12,C$10:C$12)</f>
        <v>2</v>
      </c>
      <c r="D124" s="2">
        <f>[2]!gentable($A$10:$A$12,D$10:D$12)</f>
        <v>3</v>
      </c>
      <c r="E124" s="2">
        <f t="shared" si="6"/>
        <v>155</v>
      </c>
      <c r="F124" s="2">
        <f t="shared" si="7"/>
        <v>155</v>
      </c>
      <c r="G124" s="2">
        <f>[2]!genBinomial(B$3-E124,B$4)</f>
        <v>3</v>
      </c>
    </row>
    <row r="125" spans="1:7" ht="12.75">
      <c r="A125" s="2">
        <f t="shared" si="8"/>
        <v>91</v>
      </c>
      <c r="B125" s="2">
        <f>[2]!gentable($A$10:$A$12,B$10:B$12)</f>
        <v>3</v>
      </c>
      <c r="C125" s="2">
        <f>[2]!gentable($A$10:$A$12,C$10:C$12)</f>
        <v>2</v>
      </c>
      <c r="D125" s="2">
        <f>[2]!gentable($A$10:$A$12,D$10:D$12)</f>
        <v>1</v>
      </c>
      <c r="E125" s="2">
        <f t="shared" si="6"/>
        <v>158</v>
      </c>
      <c r="F125" s="2">
        <f t="shared" si="7"/>
        <v>158</v>
      </c>
      <c r="G125" s="2">
        <f>[2]!genBinomial(B$3-E125,B$4)</f>
        <v>1</v>
      </c>
    </row>
    <row r="126" spans="1:7" ht="12.75">
      <c r="A126" s="2">
        <f t="shared" si="8"/>
        <v>92</v>
      </c>
      <c r="B126" s="2">
        <f>[2]!gentable($A$10:$A$12,B$10:B$12)</f>
        <v>3</v>
      </c>
      <c r="C126" s="2">
        <f>[2]!gentable($A$10:$A$12,C$10:C$12)</f>
        <v>2</v>
      </c>
      <c r="D126" s="2">
        <f>[2]!gentable($A$10:$A$12,D$10:D$12)</f>
        <v>1</v>
      </c>
      <c r="E126" s="2">
        <f t="shared" si="6"/>
        <v>159</v>
      </c>
      <c r="F126" s="2">
        <f t="shared" si="7"/>
        <v>159</v>
      </c>
      <c r="G126" s="2">
        <f>[2]!genBinomial(B$3-E126,B$4)</f>
        <v>2</v>
      </c>
    </row>
    <row r="127" spans="1:7" ht="12.75">
      <c r="A127" s="2">
        <f t="shared" si="8"/>
        <v>93</v>
      </c>
      <c r="B127" s="2">
        <f>[2]!gentable($A$10:$A$12,B$10:B$12)</f>
        <v>2</v>
      </c>
      <c r="C127" s="2">
        <f>[2]!gentable($A$10:$A$12,C$10:C$12)</f>
        <v>2</v>
      </c>
      <c r="D127" s="2">
        <f>[2]!gentable($A$10:$A$12,D$10:D$12)</f>
        <v>1</v>
      </c>
      <c r="E127" s="2">
        <f t="shared" si="6"/>
        <v>161</v>
      </c>
      <c r="F127" s="2">
        <f t="shared" si="7"/>
        <v>161</v>
      </c>
      <c r="G127" s="2">
        <f>[2]!genBinomial(B$3-E127,B$4)</f>
        <v>0</v>
      </c>
    </row>
    <row r="128" spans="1:7" ht="12.75">
      <c r="A128" s="2">
        <f t="shared" si="8"/>
        <v>94</v>
      </c>
      <c r="B128" s="2">
        <f>[2]!gentable($A$10:$A$12,B$10:B$12)</f>
        <v>2</v>
      </c>
      <c r="C128" s="2">
        <f>[2]!gentable($A$10:$A$12,C$10:C$12)</f>
        <v>3</v>
      </c>
      <c r="D128" s="2">
        <f>[2]!gentable($A$10:$A$12,D$10:D$12)</f>
        <v>1</v>
      </c>
      <c r="E128" s="2">
        <f t="shared" si="6"/>
        <v>161</v>
      </c>
      <c r="F128" s="2">
        <f t="shared" si="7"/>
        <v>161</v>
      </c>
      <c r="G128" s="2">
        <f>[2]!genBinomial(B$3-E128,B$4)</f>
        <v>1</v>
      </c>
    </row>
    <row r="129" spans="1:7" ht="12.75">
      <c r="A129" s="2">
        <f t="shared" si="8"/>
        <v>95</v>
      </c>
      <c r="B129" s="2">
        <f>[2]!gentable($A$10:$A$12,B$10:B$12)</f>
        <v>3</v>
      </c>
      <c r="C129" s="2">
        <f>[2]!gentable($A$10:$A$12,C$10:C$12)</f>
        <v>1</v>
      </c>
      <c r="D129" s="2">
        <f>[2]!gentable($A$10:$A$12,D$10:D$12)</f>
        <v>3</v>
      </c>
      <c r="E129" s="2">
        <f t="shared" si="6"/>
        <v>162</v>
      </c>
      <c r="F129" s="2">
        <f t="shared" si="7"/>
        <v>162</v>
      </c>
      <c r="G129" s="2">
        <f>[2]!genBinomial(B$3-E129,B$4)</f>
        <v>0</v>
      </c>
    </row>
    <row r="130" spans="1:7" ht="12.75">
      <c r="A130" s="2">
        <f t="shared" si="8"/>
        <v>96</v>
      </c>
      <c r="B130" s="2">
        <f>[2]!gentable($A$10:$A$12,B$10:B$12)</f>
        <v>3</v>
      </c>
      <c r="C130" s="2">
        <f>[2]!gentable($A$10:$A$12,C$10:C$12)</f>
        <v>3</v>
      </c>
      <c r="D130" s="2">
        <f>[2]!gentable($A$10:$A$12,D$10:D$12)</f>
        <v>1</v>
      </c>
      <c r="E130" s="2">
        <f t="shared" si="6"/>
        <v>162</v>
      </c>
      <c r="F130" s="2">
        <f t="shared" si="7"/>
        <v>162</v>
      </c>
      <c r="G130" s="2">
        <f>[2]!genBinomial(B$3-E130,B$4)</f>
        <v>1</v>
      </c>
    </row>
    <row r="131" spans="1:7" ht="12.75">
      <c r="A131" s="2">
        <f t="shared" si="8"/>
        <v>97</v>
      </c>
      <c r="B131" s="2">
        <f>[2]!gentable($A$10:$A$12,B$10:B$12)</f>
        <v>3</v>
      </c>
      <c r="C131" s="2">
        <f>[2]!gentable($A$10:$A$12,C$10:C$12)</f>
        <v>1</v>
      </c>
      <c r="D131" s="2">
        <f>[2]!gentable($A$10:$A$12,D$10:D$12)</f>
        <v>1</v>
      </c>
      <c r="E131" s="2">
        <f t="shared" si="6"/>
        <v>163</v>
      </c>
      <c r="F131" s="2">
        <f>MAX(0,E131-SUMPRODUCT(B131:D131,B$15:D$15))</f>
        <v>163</v>
      </c>
      <c r="G131" s="2">
        <f>[2]!genBinomial(B$3-E131,B$4)</f>
        <v>2</v>
      </c>
    </row>
    <row r="132" spans="1:7" ht="12.75">
      <c r="A132" s="2">
        <f t="shared" si="8"/>
        <v>98</v>
      </c>
      <c r="B132" s="2">
        <f>[2]!gentable($A$10:$A$12,B$10:B$12)</f>
        <v>2</v>
      </c>
      <c r="C132" s="2">
        <f>[2]!gentable($A$10:$A$12,C$10:C$12)</f>
        <v>1</v>
      </c>
      <c r="D132" s="2">
        <f>[2]!gentable($A$10:$A$12,D$10:D$12)</f>
        <v>2</v>
      </c>
      <c r="E132" s="2">
        <f t="shared" si="6"/>
        <v>165</v>
      </c>
      <c r="F132" s="2">
        <f>MAX(0,E132-SUMPRODUCT(B132:D132,B$15:D$15))</f>
        <v>165</v>
      </c>
      <c r="G132" s="2">
        <f>[2]!genBinomial(B$3-E132,B$4)</f>
        <v>1</v>
      </c>
    </row>
    <row r="133" spans="1:7" ht="12.75">
      <c r="A133" s="2">
        <f t="shared" si="8"/>
        <v>99</v>
      </c>
      <c r="B133" s="2">
        <f>[2]!gentable($A$10:$A$12,B$10:B$12)</f>
        <v>2</v>
      </c>
      <c r="C133" s="2">
        <f>[2]!gentable($A$10:$A$12,C$10:C$12)</f>
        <v>1</v>
      </c>
      <c r="D133" s="2">
        <f>[2]!gentable($A$10:$A$12,D$10:D$12)</f>
        <v>1</v>
      </c>
      <c r="E133" s="2">
        <f t="shared" si="6"/>
        <v>166</v>
      </c>
      <c r="F133" s="2">
        <f>MAX(0,E133-SUMPRODUCT(B133:D133,B$15:D$15))</f>
        <v>166</v>
      </c>
      <c r="G133" s="2">
        <f>[2]!genBinomial(B$3-E133,B$4)</f>
        <v>1</v>
      </c>
    </row>
    <row r="134" spans="1:6" ht="12.75">
      <c r="A134" s="2">
        <f t="shared" si="8"/>
        <v>100</v>
      </c>
      <c r="B134" s="2">
        <f>[2]!gentable($A$10:$A$12,B$10:B$12)</f>
        <v>2</v>
      </c>
      <c r="C134" s="2">
        <f>[2]!gentable($A$10:$A$12,C$10:C$12)</f>
        <v>3</v>
      </c>
      <c r="D134" s="2">
        <f>[2]!gentable($A$10:$A$12,D$10:D$12)</f>
        <v>1</v>
      </c>
      <c r="E134" s="2">
        <f t="shared" si="6"/>
        <v>167</v>
      </c>
      <c r="F134" s="2">
        <f>MAX(0,E134-SUMPRODUCT(B134:D134,B$15:D$15))</f>
        <v>167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89" r:id="rId2"/>
  <headerFooter alignWithMargins="0">
    <oddHeader>&amp;C&amp;F</oddHeader>
    <oddFooter>&amp;C(etc. to 100 days)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2"/>
  <sheetViews>
    <sheetView showFormulas="1" workbookViewId="0" topLeftCell="A5">
      <selection activeCell="G9" sqref="G9"/>
    </sheetView>
  </sheetViews>
  <sheetFormatPr defaultColWidth="9.140625" defaultRowHeight="12.75"/>
  <cols>
    <col min="1" max="1" width="14.8515625" style="0" bestFit="1" customWidth="1"/>
    <col min="2" max="2" width="17.57421875" style="0" bestFit="1" customWidth="1"/>
    <col min="3" max="4" width="17.140625" style="0" bestFit="1" customWidth="1"/>
    <col min="5" max="5" width="6.00390625" style="0" bestFit="1" customWidth="1"/>
    <col min="6" max="6" width="24.00390625" style="0" bestFit="1" customWidth="1"/>
    <col min="7" max="7" width="13.140625" style="0" bestFit="1" customWidth="1"/>
  </cols>
  <sheetData>
    <row r="1" ht="12.75">
      <c r="A1" s="9" t="s">
        <v>0</v>
      </c>
    </row>
    <row r="2" ht="12.75">
      <c r="A2" s="9"/>
    </row>
    <row r="3" spans="1:2" ht="12.75">
      <c r="A3" s="9" t="s">
        <v>1</v>
      </c>
      <c r="B3" s="6">
        <v>500</v>
      </c>
    </row>
    <row r="4" spans="1:2" ht="12.75">
      <c r="A4" s="9" t="s">
        <v>2</v>
      </c>
      <c r="B4" s="35">
        <v>0.004</v>
      </c>
    </row>
    <row r="5" spans="1:2" ht="12.75">
      <c r="A5" s="9" t="s">
        <v>3</v>
      </c>
      <c r="B5" s="36">
        <v>350</v>
      </c>
    </row>
    <row r="7" spans="1:4" ht="12.75">
      <c r="A7" s="9" t="s">
        <v>5</v>
      </c>
      <c r="B7" s="10" t="s">
        <v>8</v>
      </c>
      <c r="C7" s="10" t="s">
        <v>9</v>
      </c>
      <c r="D7" s="10" t="s">
        <v>10</v>
      </c>
    </row>
    <row r="8" spans="1:4" ht="12.75">
      <c r="A8" s="23" t="s">
        <v>7</v>
      </c>
      <c r="B8" s="37">
        <v>300</v>
      </c>
      <c r="C8" s="38">
        <v>250</v>
      </c>
      <c r="D8" s="39">
        <v>200</v>
      </c>
    </row>
    <row r="9" spans="1:4" ht="12.75">
      <c r="A9" s="10" t="s">
        <v>6</v>
      </c>
      <c r="B9" s="40"/>
      <c r="C9" s="41"/>
      <c r="D9" s="42"/>
    </row>
    <row r="10" spans="1:4" ht="12.75">
      <c r="A10" s="10">
        <v>1</v>
      </c>
      <c r="B10" s="43">
        <v>0.2</v>
      </c>
      <c r="C10" s="44">
        <f>1/3</f>
        <v>0.3333333333333333</v>
      </c>
      <c r="D10" s="45">
        <v>0.5</v>
      </c>
    </row>
    <row r="11" spans="1:4" ht="12.75">
      <c r="A11" s="10">
        <v>2</v>
      </c>
      <c r="B11" s="43">
        <v>0.4</v>
      </c>
      <c r="C11" s="44">
        <f>1/3</f>
        <v>0.3333333333333333</v>
      </c>
      <c r="D11" s="45">
        <v>0.3</v>
      </c>
    </row>
    <row r="12" spans="1:4" ht="12.75">
      <c r="A12" s="10">
        <v>3</v>
      </c>
      <c r="B12" s="43">
        <v>0.4</v>
      </c>
      <c r="C12" s="44">
        <f>1/3</f>
        <v>0.3333333333333333</v>
      </c>
      <c r="D12" s="45">
        <v>0.2</v>
      </c>
    </row>
    <row r="13" spans="1:4" ht="12.75">
      <c r="A13" s="10" t="s">
        <v>19</v>
      </c>
      <c r="B13" s="20">
        <f>SUMPRODUCT($A10:$A12,B10:B12)</f>
        <v>2.2</v>
      </c>
      <c r="C13" s="21">
        <f>SUMPRODUCT($A10:$A12,C10:C12)</f>
        <v>2</v>
      </c>
      <c r="D13" s="22">
        <f>SUMPRODUCT($A10:$A12,D10:D12)</f>
        <v>1.7000000000000002</v>
      </c>
    </row>
    <row r="14" spans="1:4" ht="12.75">
      <c r="A14" s="9"/>
      <c r="B14" s="1"/>
      <c r="C14" s="1"/>
      <c r="D14" s="1"/>
    </row>
    <row r="15" spans="1:4" ht="12.75">
      <c r="A15" s="9" t="s">
        <v>21</v>
      </c>
      <c r="B15" s="26">
        <f>[2]!Parameter({1,0},1,B7)</f>
        <v>0</v>
      </c>
      <c r="C15" s="27">
        <f>[2]!Parameter({1,0},2,C7)</f>
        <v>0</v>
      </c>
      <c r="D15" s="28">
        <f>[2]!Parameter({1,0},4,D7)</f>
        <v>0</v>
      </c>
    </row>
    <row r="17" spans="1:2" ht="12.75">
      <c r="A17" s="9" t="s">
        <v>17</v>
      </c>
      <c r="B17" s="46">
        <f>100*SUMPRODUCT(B15:D15,B8:D8)</f>
        <v>0</v>
      </c>
    </row>
    <row r="18" spans="1:2" ht="12.75">
      <c r="A18" s="9" t="s">
        <v>18</v>
      </c>
      <c r="B18" s="4">
        <f>B5*SUM(E35:E134)</f>
        <v>3250100</v>
      </c>
    </row>
    <row r="19" spans="1:2" ht="12.75">
      <c r="A19" s="9" t="s">
        <v>16</v>
      </c>
      <c r="B19" s="5">
        <f>[2]!simOutput(SUM(B17:B18),A19)</f>
        <v>3250100</v>
      </c>
    </row>
    <row r="21" spans="1:2" ht="12.75">
      <c r="A21" s="9" t="s">
        <v>20</v>
      </c>
      <c r="B21" s="25">
        <f>[2]!simOutput(AVERAGE(E35:E134),A21)</f>
        <v>92.86</v>
      </c>
    </row>
    <row r="32" spans="1:6" ht="12.75">
      <c r="A32" s="10"/>
      <c r="B32" s="53" t="s">
        <v>11</v>
      </c>
      <c r="C32" s="53"/>
      <c r="D32" s="53"/>
      <c r="E32" s="53" t="s">
        <v>15</v>
      </c>
      <c r="F32" s="53"/>
    </row>
    <row r="33" spans="1:7" ht="12.75">
      <c r="A33" s="24" t="s">
        <v>4</v>
      </c>
      <c r="B33" s="24" t="str">
        <f>B7</f>
        <v>Larry</v>
      </c>
      <c r="C33" s="24" t="str">
        <f>C7</f>
        <v>Moe</v>
      </c>
      <c r="D33" s="24" t="str">
        <f>D7</f>
        <v>Curly</v>
      </c>
      <c r="E33" s="24" t="s">
        <v>13</v>
      </c>
      <c r="F33" s="24" t="s">
        <v>14</v>
      </c>
      <c r="G33" s="24" t="s">
        <v>12</v>
      </c>
    </row>
    <row r="34" spans="1:7" ht="12.75">
      <c r="A34" s="2">
        <v>0</v>
      </c>
      <c r="B34" s="2"/>
      <c r="C34" s="2"/>
      <c r="D34" s="2"/>
      <c r="E34" s="2">
        <v>0</v>
      </c>
      <c r="F34" s="2">
        <v>0</v>
      </c>
      <c r="G34" s="2">
        <f>[2]!genBinomial(B$3-E34,B$4)</f>
        <v>1</v>
      </c>
    </row>
    <row r="35" spans="1:7" ht="12.75">
      <c r="A35" s="2">
        <f aca="true" t="shared" si="0" ref="A35:A66">A34+1</f>
        <v>1</v>
      </c>
      <c r="B35" s="2">
        <f>[2]!gentable($A$10:$A$12,B$10:B$12)</f>
        <v>2</v>
      </c>
      <c r="C35" s="2">
        <f>[2]!gentable($A$10:$A$12,C$10:C$12)</f>
        <v>2</v>
      </c>
      <c r="D35" s="2">
        <f>[2]!gentable($A$10:$A$12,D$10:D$12)</f>
        <v>2</v>
      </c>
      <c r="E35" s="2">
        <f aca="true" t="shared" si="1" ref="E35:E66">F34+G34</f>
        <v>1</v>
      </c>
      <c r="F35" s="2">
        <f aca="true" t="shared" si="2" ref="F35:F66">MAX(0,E35-SUMPRODUCT(B35:D35,B$15:D$15))</f>
        <v>1</v>
      </c>
      <c r="G35" s="2">
        <f>[2]!genBinomial(B$3-E35,B$4)</f>
        <v>3</v>
      </c>
    </row>
    <row r="36" spans="1:7" ht="12.75">
      <c r="A36" s="2">
        <f t="shared" si="0"/>
        <v>2</v>
      </c>
      <c r="B36" s="2">
        <f>[2]!gentable($A$10:$A$12,B$10:B$12)</f>
        <v>2</v>
      </c>
      <c r="C36" s="2">
        <f>[2]!gentable($A$10:$A$12,C$10:C$12)</f>
        <v>3</v>
      </c>
      <c r="D36" s="2">
        <f>[2]!gentable($A$10:$A$12,D$10:D$12)</f>
        <v>2</v>
      </c>
      <c r="E36" s="2">
        <f t="shared" si="1"/>
        <v>4</v>
      </c>
      <c r="F36" s="2">
        <f t="shared" si="2"/>
        <v>4</v>
      </c>
      <c r="G36" s="2">
        <f>[2]!genBinomial(B$3-E36,B$4)</f>
        <v>1</v>
      </c>
    </row>
    <row r="37" spans="1:7" ht="12.75">
      <c r="A37" s="2">
        <f t="shared" si="0"/>
        <v>3</v>
      </c>
      <c r="B37" s="2">
        <f>[2]!gentable($A$10:$A$12,B$10:B$12)</f>
        <v>2</v>
      </c>
      <c r="C37" s="2">
        <f>[2]!gentable($A$10:$A$12,C$10:C$12)</f>
        <v>3</v>
      </c>
      <c r="D37" s="2">
        <f>[2]!gentable($A$10:$A$12,D$10:D$12)</f>
        <v>1</v>
      </c>
      <c r="E37" s="2">
        <f t="shared" si="1"/>
        <v>5</v>
      </c>
      <c r="F37" s="2">
        <f t="shared" si="2"/>
        <v>5</v>
      </c>
      <c r="G37" s="2">
        <f>[2]!genBinomial(B$3-E37,B$4)</f>
        <v>2</v>
      </c>
    </row>
    <row r="38" spans="1:7" ht="12.75">
      <c r="A38" s="2">
        <f t="shared" si="0"/>
        <v>4</v>
      </c>
      <c r="B38" s="2">
        <f>[2]!gentable($A$10:$A$12,B$10:B$12)</f>
        <v>2</v>
      </c>
      <c r="C38" s="2">
        <f>[2]!gentable($A$10:$A$12,C$10:C$12)</f>
        <v>3</v>
      </c>
      <c r="D38" s="2">
        <f>[2]!gentable($A$10:$A$12,D$10:D$12)</f>
        <v>2</v>
      </c>
      <c r="E38" s="2">
        <f t="shared" si="1"/>
        <v>7</v>
      </c>
      <c r="F38" s="2">
        <f t="shared" si="2"/>
        <v>7</v>
      </c>
      <c r="G38" s="2">
        <f>[2]!genBinomial(B$3-E38,B$4)</f>
        <v>0</v>
      </c>
    </row>
    <row r="39" spans="1:7" ht="12.75">
      <c r="A39" s="2">
        <f t="shared" si="0"/>
        <v>5</v>
      </c>
      <c r="B39" s="2">
        <f>[2]!gentable($A$10:$A$12,B$10:B$12)</f>
        <v>3</v>
      </c>
      <c r="C39" s="2">
        <f>[2]!gentable($A$10:$A$12,C$10:C$12)</f>
        <v>1</v>
      </c>
      <c r="D39" s="2">
        <f>[2]!gentable($A$10:$A$12,D$10:D$12)</f>
        <v>2</v>
      </c>
      <c r="E39" s="2">
        <f t="shared" si="1"/>
        <v>7</v>
      </c>
      <c r="F39" s="2">
        <f t="shared" si="2"/>
        <v>7</v>
      </c>
      <c r="G39" s="2">
        <f>[2]!genBinomial(B$3-E39,B$4)</f>
        <v>2</v>
      </c>
    </row>
    <row r="40" spans="1:7" ht="12.75">
      <c r="A40" s="2">
        <f t="shared" si="0"/>
        <v>6</v>
      </c>
      <c r="B40" s="2">
        <f>[2]!gentable($A$10:$A$12,B$10:B$12)</f>
        <v>1</v>
      </c>
      <c r="C40" s="2">
        <f>[2]!gentable($A$10:$A$12,C$10:C$12)</f>
        <v>2</v>
      </c>
      <c r="D40" s="2">
        <f>[2]!gentable($A$10:$A$12,D$10:D$12)</f>
        <v>2</v>
      </c>
      <c r="E40" s="2">
        <f t="shared" si="1"/>
        <v>9</v>
      </c>
      <c r="F40" s="2">
        <f t="shared" si="2"/>
        <v>9</v>
      </c>
      <c r="G40" s="2">
        <f>[2]!genBinomial(B$3-E40,B$4)</f>
        <v>3</v>
      </c>
    </row>
    <row r="41" spans="1:7" ht="12.75">
      <c r="A41" s="2">
        <f t="shared" si="0"/>
        <v>7</v>
      </c>
      <c r="B41" s="2">
        <f>[2]!gentable($A$10:$A$12,B$10:B$12)</f>
        <v>1</v>
      </c>
      <c r="C41" s="2">
        <f>[2]!gentable($A$10:$A$12,C$10:C$12)</f>
        <v>3</v>
      </c>
      <c r="D41" s="2">
        <f>[2]!gentable($A$10:$A$12,D$10:D$12)</f>
        <v>3</v>
      </c>
      <c r="E41" s="2">
        <f t="shared" si="1"/>
        <v>12</v>
      </c>
      <c r="F41" s="2">
        <f t="shared" si="2"/>
        <v>12</v>
      </c>
      <c r="G41" s="2">
        <f>[2]!genBinomial(B$3-E41,B$4)</f>
        <v>1</v>
      </c>
    </row>
    <row r="42" spans="1:7" ht="12.75">
      <c r="A42" s="2">
        <f t="shared" si="0"/>
        <v>8</v>
      </c>
      <c r="B42" s="2">
        <f>[2]!gentable($A$10:$A$12,B$10:B$12)</f>
        <v>2</v>
      </c>
      <c r="C42" s="2">
        <f>[2]!gentable($A$10:$A$12,C$10:C$12)</f>
        <v>3</v>
      </c>
      <c r="D42" s="2">
        <f>[2]!gentable($A$10:$A$12,D$10:D$12)</f>
        <v>1</v>
      </c>
      <c r="E42" s="2">
        <f t="shared" si="1"/>
        <v>13</v>
      </c>
      <c r="F42" s="2">
        <f t="shared" si="2"/>
        <v>13</v>
      </c>
      <c r="G42" s="2">
        <f>[2]!genBinomial(B$3-E42,B$4)</f>
        <v>3</v>
      </c>
    </row>
    <row r="43" spans="1:7" ht="12.75">
      <c r="A43" s="2">
        <f t="shared" si="0"/>
        <v>9</v>
      </c>
      <c r="B43" s="2">
        <f>[2]!gentable($A$10:$A$12,B$10:B$12)</f>
        <v>3</v>
      </c>
      <c r="C43" s="2">
        <f>[2]!gentable($A$10:$A$12,C$10:C$12)</f>
        <v>3</v>
      </c>
      <c r="D43" s="2">
        <f>[2]!gentable($A$10:$A$12,D$10:D$12)</f>
        <v>2</v>
      </c>
      <c r="E43" s="2">
        <f t="shared" si="1"/>
        <v>16</v>
      </c>
      <c r="F43" s="2">
        <f t="shared" si="2"/>
        <v>16</v>
      </c>
      <c r="G43" s="2">
        <f>[2]!genBinomial(B$3-E43,B$4)</f>
        <v>0</v>
      </c>
    </row>
    <row r="44" spans="1:7" ht="12.75">
      <c r="A44" s="2">
        <f t="shared" si="0"/>
        <v>10</v>
      </c>
      <c r="B44" s="2">
        <f>[2]!gentable($A$10:$A$12,B$10:B$12)</f>
        <v>2</v>
      </c>
      <c r="C44" s="2">
        <f>[2]!gentable($A$10:$A$12,C$10:C$12)</f>
        <v>1</v>
      </c>
      <c r="D44" s="2">
        <f>[2]!gentable($A$10:$A$12,D$10:D$12)</f>
        <v>2</v>
      </c>
      <c r="E44" s="2">
        <f t="shared" si="1"/>
        <v>16</v>
      </c>
      <c r="F44" s="2">
        <f t="shared" si="2"/>
        <v>16</v>
      </c>
      <c r="G44" s="2">
        <f>[2]!genBinomial(B$3-E44,B$4)</f>
        <v>2</v>
      </c>
    </row>
    <row r="45" spans="1:7" ht="12.75">
      <c r="A45" s="2">
        <f t="shared" si="0"/>
        <v>11</v>
      </c>
      <c r="B45" s="2">
        <f>[2]!gentable($A$10:$A$12,B$10:B$12)</f>
        <v>2</v>
      </c>
      <c r="C45" s="2">
        <f>[2]!gentable($A$10:$A$12,C$10:C$12)</f>
        <v>1</v>
      </c>
      <c r="D45" s="2">
        <f>[2]!gentable($A$10:$A$12,D$10:D$12)</f>
        <v>2</v>
      </c>
      <c r="E45" s="2">
        <f t="shared" si="1"/>
        <v>18</v>
      </c>
      <c r="F45" s="2">
        <f t="shared" si="2"/>
        <v>18</v>
      </c>
      <c r="G45" s="2">
        <f>[2]!genBinomial(B$3-E45,B$4)</f>
        <v>4</v>
      </c>
    </row>
    <row r="46" spans="1:7" ht="12.75">
      <c r="A46" s="2">
        <f t="shared" si="0"/>
        <v>12</v>
      </c>
      <c r="B46" s="2">
        <f>[2]!gentable($A$10:$A$12,B$10:B$12)</f>
        <v>2</v>
      </c>
      <c r="C46" s="2">
        <f>[2]!gentable($A$10:$A$12,C$10:C$12)</f>
        <v>2</v>
      </c>
      <c r="D46" s="2">
        <f>[2]!gentable($A$10:$A$12,D$10:D$12)</f>
        <v>2</v>
      </c>
      <c r="E46" s="2">
        <f t="shared" si="1"/>
        <v>22</v>
      </c>
      <c r="F46" s="2">
        <f t="shared" si="2"/>
        <v>22</v>
      </c>
      <c r="G46" s="2">
        <f>[2]!genBinomial(B$3-E46,B$4)</f>
        <v>1</v>
      </c>
    </row>
    <row r="47" spans="1:7" ht="12.75">
      <c r="A47" s="2">
        <f t="shared" si="0"/>
        <v>13</v>
      </c>
      <c r="B47" s="2">
        <f>[2]!gentable($A$10:$A$12,B$10:B$12)</f>
        <v>2</v>
      </c>
      <c r="C47" s="2">
        <f>[2]!gentable($A$10:$A$12,C$10:C$12)</f>
        <v>1</v>
      </c>
      <c r="D47" s="2">
        <f>[2]!gentable($A$10:$A$12,D$10:D$12)</f>
        <v>2</v>
      </c>
      <c r="E47" s="2">
        <f t="shared" si="1"/>
        <v>23</v>
      </c>
      <c r="F47" s="2">
        <f t="shared" si="2"/>
        <v>23</v>
      </c>
      <c r="G47" s="2">
        <f>[2]!genBinomial(B$3-E47,B$4)</f>
        <v>2</v>
      </c>
    </row>
    <row r="48" spans="1:7" ht="12.75">
      <c r="A48" s="2">
        <f t="shared" si="0"/>
        <v>14</v>
      </c>
      <c r="B48" s="2">
        <f>[2]!gentable($A$10:$A$12,B$10:B$12)</f>
        <v>3</v>
      </c>
      <c r="C48" s="2">
        <f>[2]!gentable($A$10:$A$12,C$10:C$12)</f>
        <v>2</v>
      </c>
      <c r="D48" s="2">
        <f>[2]!gentable($A$10:$A$12,D$10:D$12)</f>
        <v>2</v>
      </c>
      <c r="E48" s="2">
        <f t="shared" si="1"/>
        <v>25</v>
      </c>
      <c r="F48" s="2">
        <f t="shared" si="2"/>
        <v>25</v>
      </c>
      <c r="G48" s="2">
        <f>[2]!genBinomial(B$3-E48,B$4)</f>
        <v>1</v>
      </c>
    </row>
    <row r="49" spans="1:7" ht="12.75">
      <c r="A49" s="2">
        <f t="shared" si="0"/>
        <v>15</v>
      </c>
      <c r="B49" s="2">
        <f>[2]!gentable($A$10:$A$12,B$10:B$12)</f>
        <v>1</v>
      </c>
      <c r="C49" s="2">
        <f>[2]!gentable($A$10:$A$12,C$10:C$12)</f>
        <v>1</v>
      </c>
      <c r="D49" s="2">
        <f>[2]!gentable($A$10:$A$12,D$10:D$12)</f>
        <v>2</v>
      </c>
      <c r="E49" s="2">
        <f t="shared" si="1"/>
        <v>26</v>
      </c>
      <c r="F49" s="2">
        <f t="shared" si="2"/>
        <v>26</v>
      </c>
      <c r="G49" s="2">
        <f>[2]!genBinomial(B$3-E49,B$4)</f>
        <v>2</v>
      </c>
    </row>
    <row r="50" spans="1:7" ht="12.75">
      <c r="A50" s="2">
        <f t="shared" si="0"/>
        <v>16</v>
      </c>
      <c r="B50" s="2">
        <f>[2]!gentable($A$10:$A$12,B$10:B$12)</f>
        <v>2</v>
      </c>
      <c r="C50" s="2">
        <f>[2]!gentable($A$10:$A$12,C$10:C$12)</f>
        <v>3</v>
      </c>
      <c r="D50" s="2">
        <f>[2]!gentable($A$10:$A$12,D$10:D$12)</f>
        <v>3</v>
      </c>
      <c r="E50" s="2">
        <f t="shared" si="1"/>
        <v>28</v>
      </c>
      <c r="F50" s="2">
        <f t="shared" si="2"/>
        <v>28</v>
      </c>
      <c r="G50" s="2">
        <f>[2]!genBinomial(B$3-E50,B$4)</f>
        <v>3</v>
      </c>
    </row>
    <row r="51" spans="1:7" ht="12.75">
      <c r="A51" s="2">
        <f t="shared" si="0"/>
        <v>17</v>
      </c>
      <c r="B51" s="2">
        <f>[2]!gentable($A$10:$A$12,B$10:B$12)</f>
        <v>2</v>
      </c>
      <c r="C51" s="2">
        <f>[2]!gentable($A$10:$A$12,C$10:C$12)</f>
        <v>2</v>
      </c>
      <c r="D51" s="2">
        <f>[2]!gentable($A$10:$A$12,D$10:D$12)</f>
        <v>3</v>
      </c>
      <c r="E51" s="2">
        <f t="shared" si="1"/>
        <v>31</v>
      </c>
      <c r="F51" s="2">
        <f t="shared" si="2"/>
        <v>31</v>
      </c>
      <c r="G51" s="2">
        <f>[2]!genBinomial(B$3-E51,B$4)</f>
        <v>1</v>
      </c>
    </row>
    <row r="52" spans="1:7" ht="12.75">
      <c r="A52" s="2">
        <f t="shared" si="0"/>
        <v>18</v>
      </c>
      <c r="B52" s="2">
        <f>[2]!gentable($A$10:$A$12,B$10:B$12)</f>
        <v>3</v>
      </c>
      <c r="C52" s="2">
        <f>[2]!gentable($A$10:$A$12,C$10:C$12)</f>
        <v>1</v>
      </c>
      <c r="D52" s="2">
        <f>[2]!gentable($A$10:$A$12,D$10:D$12)</f>
        <v>1</v>
      </c>
      <c r="E52" s="2">
        <f t="shared" si="1"/>
        <v>32</v>
      </c>
      <c r="F52" s="2">
        <f t="shared" si="2"/>
        <v>32</v>
      </c>
      <c r="G52" s="2">
        <f>[2]!genBinomial(B$3-E52,B$4)</f>
        <v>1</v>
      </c>
    </row>
    <row r="53" spans="1:7" ht="12.75">
      <c r="A53" s="2">
        <f t="shared" si="0"/>
        <v>19</v>
      </c>
      <c r="B53" s="2">
        <f>[2]!gentable($A$10:$A$12,B$10:B$12)</f>
        <v>1</v>
      </c>
      <c r="C53" s="2">
        <f>[2]!gentable($A$10:$A$12,C$10:C$12)</f>
        <v>2</v>
      </c>
      <c r="D53" s="2">
        <f>[2]!gentable($A$10:$A$12,D$10:D$12)</f>
        <v>1</v>
      </c>
      <c r="E53" s="2">
        <f t="shared" si="1"/>
        <v>33</v>
      </c>
      <c r="F53" s="2">
        <f t="shared" si="2"/>
        <v>33</v>
      </c>
      <c r="G53" s="2">
        <f>[2]!genBinomial(B$3-E53,B$4)</f>
        <v>1</v>
      </c>
    </row>
    <row r="54" spans="1:7" ht="12.75">
      <c r="A54" s="2">
        <f t="shared" si="0"/>
        <v>20</v>
      </c>
      <c r="B54" s="2">
        <f>[2]!gentable($A$10:$A$12,B$10:B$12)</f>
        <v>2</v>
      </c>
      <c r="C54" s="2">
        <f>[2]!gentable($A$10:$A$12,C$10:C$12)</f>
        <v>1</v>
      </c>
      <c r="D54" s="2">
        <f>[2]!gentable($A$10:$A$12,D$10:D$12)</f>
        <v>1</v>
      </c>
      <c r="E54" s="2">
        <f t="shared" si="1"/>
        <v>34</v>
      </c>
      <c r="F54" s="2">
        <f t="shared" si="2"/>
        <v>34</v>
      </c>
      <c r="G54" s="2">
        <f>[2]!genBinomial(B$3-E54,B$4)</f>
        <v>0</v>
      </c>
    </row>
    <row r="55" spans="1:7" ht="12.75">
      <c r="A55" s="2">
        <f t="shared" si="0"/>
        <v>21</v>
      </c>
      <c r="B55" s="2">
        <f>[2]!gentable($A$10:$A$12,B$10:B$12)</f>
        <v>3</v>
      </c>
      <c r="C55" s="2">
        <f>[2]!gentable($A$10:$A$12,C$10:C$12)</f>
        <v>1</v>
      </c>
      <c r="D55" s="2">
        <f>[2]!gentable($A$10:$A$12,D$10:D$12)</f>
        <v>1</v>
      </c>
      <c r="E55" s="2">
        <f t="shared" si="1"/>
        <v>34</v>
      </c>
      <c r="F55" s="2">
        <f t="shared" si="2"/>
        <v>34</v>
      </c>
      <c r="G55" s="2">
        <f>[2]!genBinomial(B$3-E55,B$4)</f>
        <v>3</v>
      </c>
    </row>
    <row r="56" spans="1:7" ht="12.75">
      <c r="A56" s="2">
        <f t="shared" si="0"/>
        <v>22</v>
      </c>
      <c r="B56" s="2">
        <f>[2]!gentable($A$10:$A$12,B$10:B$12)</f>
        <v>3</v>
      </c>
      <c r="C56" s="2">
        <f>[2]!gentable($A$10:$A$12,C$10:C$12)</f>
        <v>2</v>
      </c>
      <c r="D56" s="2">
        <f>[2]!gentable($A$10:$A$12,D$10:D$12)</f>
        <v>1</v>
      </c>
      <c r="E56" s="2">
        <f t="shared" si="1"/>
        <v>37</v>
      </c>
      <c r="F56" s="2">
        <f t="shared" si="2"/>
        <v>37</v>
      </c>
      <c r="G56" s="2">
        <f>[2]!genBinomial(B$3-E56,B$4)</f>
        <v>3</v>
      </c>
    </row>
    <row r="57" spans="1:7" ht="12.75">
      <c r="A57" s="2">
        <f t="shared" si="0"/>
        <v>23</v>
      </c>
      <c r="B57" s="2">
        <f>[2]!gentable($A$10:$A$12,B$10:B$12)</f>
        <v>1</v>
      </c>
      <c r="C57" s="2">
        <f>[2]!gentable($A$10:$A$12,C$10:C$12)</f>
        <v>3</v>
      </c>
      <c r="D57" s="2">
        <f>[2]!gentable($A$10:$A$12,D$10:D$12)</f>
        <v>1</v>
      </c>
      <c r="E57" s="2">
        <f t="shared" si="1"/>
        <v>40</v>
      </c>
      <c r="F57" s="2">
        <f t="shared" si="2"/>
        <v>40</v>
      </c>
      <c r="G57" s="2">
        <f>[2]!genBinomial(B$3-E57,B$4)</f>
        <v>4</v>
      </c>
    </row>
    <row r="58" spans="1:7" ht="12.75">
      <c r="A58" s="2">
        <f t="shared" si="0"/>
        <v>24</v>
      </c>
      <c r="B58" s="2">
        <f>[2]!gentable($A$10:$A$12,B$10:B$12)</f>
        <v>1</v>
      </c>
      <c r="C58" s="2">
        <f>[2]!gentable($A$10:$A$12,C$10:C$12)</f>
        <v>2</v>
      </c>
      <c r="D58" s="2">
        <f>[2]!gentable($A$10:$A$12,D$10:D$12)</f>
        <v>2</v>
      </c>
      <c r="E58" s="2">
        <f t="shared" si="1"/>
        <v>44</v>
      </c>
      <c r="F58" s="2">
        <f t="shared" si="2"/>
        <v>44</v>
      </c>
      <c r="G58" s="2">
        <f>[2]!genBinomial(B$3-E58,B$4)</f>
        <v>3</v>
      </c>
    </row>
    <row r="59" spans="1:7" ht="12.75">
      <c r="A59" s="2">
        <f t="shared" si="0"/>
        <v>25</v>
      </c>
      <c r="B59" s="2">
        <f>[2]!gentable($A$10:$A$12,B$10:B$12)</f>
        <v>3</v>
      </c>
      <c r="C59" s="2">
        <f>[2]!gentable($A$10:$A$12,C$10:C$12)</f>
        <v>2</v>
      </c>
      <c r="D59" s="2">
        <f>[2]!gentable($A$10:$A$12,D$10:D$12)</f>
        <v>2</v>
      </c>
      <c r="E59" s="2">
        <f t="shared" si="1"/>
        <v>47</v>
      </c>
      <c r="F59" s="2">
        <f t="shared" si="2"/>
        <v>47</v>
      </c>
      <c r="G59" s="2">
        <f>[2]!genBinomial(B$3-E59,B$4)</f>
        <v>4</v>
      </c>
    </row>
    <row r="60" spans="1:7" ht="12.75">
      <c r="A60" s="2">
        <f t="shared" si="0"/>
        <v>26</v>
      </c>
      <c r="B60" s="2">
        <f>[2]!gentable($A$10:$A$12,B$10:B$12)</f>
        <v>1</v>
      </c>
      <c r="C60" s="2">
        <f>[2]!gentable($A$10:$A$12,C$10:C$12)</f>
        <v>2</v>
      </c>
      <c r="D60" s="2">
        <f>[2]!gentable($A$10:$A$12,D$10:D$12)</f>
        <v>1</v>
      </c>
      <c r="E60" s="2">
        <f t="shared" si="1"/>
        <v>51</v>
      </c>
      <c r="F60" s="2">
        <f t="shared" si="2"/>
        <v>51</v>
      </c>
      <c r="G60" s="2">
        <f>[2]!genBinomial(B$3-E60,B$4)</f>
        <v>4</v>
      </c>
    </row>
    <row r="61" spans="1:7" ht="12.75">
      <c r="A61" s="2">
        <f t="shared" si="0"/>
        <v>27</v>
      </c>
      <c r="B61" s="2">
        <f>[2]!gentable($A$10:$A$12,B$10:B$12)</f>
        <v>2</v>
      </c>
      <c r="C61" s="2">
        <f>[2]!gentable($A$10:$A$12,C$10:C$12)</f>
        <v>1</v>
      </c>
      <c r="D61" s="2">
        <f>[2]!gentable($A$10:$A$12,D$10:D$12)</f>
        <v>2</v>
      </c>
      <c r="E61" s="2">
        <f t="shared" si="1"/>
        <v>55</v>
      </c>
      <c r="F61" s="2">
        <f t="shared" si="2"/>
        <v>55</v>
      </c>
      <c r="G61" s="2">
        <f>[2]!genBinomial(B$3-E61,B$4)</f>
        <v>4</v>
      </c>
    </row>
    <row r="62" spans="1:7" ht="12.75">
      <c r="A62" s="2">
        <f t="shared" si="0"/>
        <v>28</v>
      </c>
      <c r="B62" s="2">
        <f>[2]!gentable($A$10:$A$12,B$10:B$12)</f>
        <v>2</v>
      </c>
      <c r="C62" s="2">
        <f>[2]!gentable($A$10:$A$12,C$10:C$12)</f>
        <v>2</v>
      </c>
      <c r="D62" s="2">
        <f>[2]!gentable($A$10:$A$12,D$10:D$12)</f>
        <v>1</v>
      </c>
      <c r="E62" s="2">
        <f t="shared" si="1"/>
        <v>59</v>
      </c>
      <c r="F62" s="2">
        <f t="shared" si="2"/>
        <v>59</v>
      </c>
      <c r="G62" s="2">
        <f>[2]!genBinomial(B$3-E62,B$4)</f>
        <v>2</v>
      </c>
    </row>
    <row r="63" spans="1:7" ht="12.75">
      <c r="A63" s="2">
        <f t="shared" si="0"/>
        <v>29</v>
      </c>
      <c r="B63" s="2">
        <f>[2]!gentable($A$10:$A$12,B$10:B$12)</f>
        <v>1</v>
      </c>
      <c r="C63" s="2">
        <f>[2]!gentable($A$10:$A$12,C$10:C$12)</f>
        <v>2</v>
      </c>
      <c r="D63" s="2">
        <f>[2]!gentable($A$10:$A$12,D$10:D$12)</f>
        <v>1</v>
      </c>
      <c r="E63" s="2">
        <f t="shared" si="1"/>
        <v>61</v>
      </c>
      <c r="F63" s="2">
        <f t="shared" si="2"/>
        <v>61</v>
      </c>
      <c r="G63" s="2">
        <f>[2]!genBinomial(B$3-E63,B$4)</f>
        <v>6</v>
      </c>
    </row>
    <row r="64" spans="1:7" ht="12.75">
      <c r="A64" s="2">
        <f t="shared" si="0"/>
        <v>30</v>
      </c>
      <c r="B64" s="2">
        <f>[2]!gentable($A$10:$A$12,B$10:B$12)</f>
        <v>3</v>
      </c>
      <c r="C64" s="2">
        <f>[2]!gentable($A$10:$A$12,C$10:C$12)</f>
        <v>3</v>
      </c>
      <c r="D64" s="2">
        <f>[2]!gentable($A$10:$A$12,D$10:D$12)</f>
        <v>1</v>
      </c>
      <c r="E64" s="2">
        <f t="shared" si="1"/>
        <v>67</v>
      </c>
      <c r="F64" s="2">
        <f t="shared" si="2"/>
        <v>67</v>
      </c>
      <c r="G64" s="2">
        <f>[2]!genBinomial(B$3-E64,B$4)</f>
        <v>1</v>
      </c>
    </row>
    <row r="65" spans="1:7" ht="12.75">
      <c r="A65" s="2">
        <f t="shared" si="0"/>
        <v>31</v>
      </c>
      <c r="B65" s="2">
        <f>[2]!gentable($A$10:$A$12,B$10:B$12)</f>
        <v>2</v>
      </c>
      <c r="C65" s="2">
        <f>[2]!gentable($A$10:$A$12,C$10:C$12)</f>
        <v>3</v>
      </c>
      <c r="D65" s="2">
        <f>[2]!gentable($A$10:$A$12,D$10:D$12)</f>
        <v>2</v>
      </c>
      <c r="E65" s="2">
        <f t="shared" si="1"/>
        <v>68</v>
      </c>
      <c r="F65" s="2">
        <f t="shared" si="2"/>
        <v>68</v>
      </c>
      <c r="G65" s="2">
        <f>[2]!genBinomial(B$3-E65,B$4)</f>
        <v>1</v>
      </c>
    </row>
    <row r="66" spans="1:7" ht="12.75">
      <c r="A66" s="2">
        <f t="shared" si="0"/>
        <v>32</v>
      </c>
      <c r="B66" s="2">
        <f>[2]!gentable($A$10:$A$12,B$10:B$12)</f>
        <v>3</v>
      </c>
      <c r="C66" s="2">
        <f>[2]!gentable($A$10:$A$12,C$10:C$12)</f>
        <v>3</v>
      </c>
      <c r="D66" s="2">
        <f>[2]!gentable($A$10:$A$12,D$10:D$12)</f>
        <v>2</v>
      </c>
      <c r="E66" s="2">
        <f t="shared" si="1"/>
        <v>69</v>
      </c>
      <c r="F66" s="2">
        <f t="shared" si="2"/>
        <v>69</v>
      </c>
      <c r="G66" s="2">
        <f>[2]!genBinomial(B$3-E66,B$4)</f>
        <v>0</v>
      </c>
    </row>
    <row r="67" spans="1:7" ht="12.75">
      <c r="A67" s="2">
        <f aca="true" t="shared" si="3" ref="A67:A98">A66+1</f>
        <v>33</v>
      </c>
      <c r="B67" s="2">
        <f>[2]!gentable($A$10:$A$12,B$10:B$12)</f>
        <v>2</v>
      </c>
      <c r="C67" s="2">
        <f>[2]!gentable($A$10:$A$12,C$10:C$12)</f>
        <v>2</v>
      </c>
      <c r="D67" s="2">
        <f>[2]!gentable($A$10:$A$12,D$10:D$12)</f>
        <v>1</v>
      </c>
      <c r="E67" s="2">
        <f aca="true" t="shared" si="4" ref="E67:E98">F66+G66</f>
        <v>69</v>
      </c>
      <c r="F67" s="2">
        <f aca="true" t="shared" si="5" ref="F67:F98">MAX(0,E67-SUMPRODUCT(B67:D67,B$15:D$15))</f>
        <v>69</v>
      </c>
      <c r="G67" s="2">
        <f>[2]!genBinomial(B$3-E67,B$4)</f>
        <v>2</v>
      </c>
    </row>
    <row r="68" spans="1:7" ht="12.75">
      <c r="A68" s="2">
        <f t="shared" si="3"/>
        <v>34</v>
      </c>
      <c r="B68" s="2">
        <f>[2]!gentable($A$10:$A$12,B$10:B$12)</f>
        <v>2</v>
      </c>
      <c r="C68" s="2">
        <f>[2]!gentable($A$10:$A$12,C$10:C$12)</f>
        <v>3</v>
      </c>
      <c r="D68" s="2">
        <f>[2]!gentable($A$10:$A$12,D$10:D$12)</f>
        <v>1</v>
      </c>
      <c r="E68" s="2">
        <f t="shared" si="4"/>
        <v>71</v>
      </c>
      <c r="F68" s="2">
        <f t="shared" si="5"/>
        <v>71</v>
      </c>
      <c r="G68" s="2">
        <f>[2]!genBinomial(B$3-E68,B$4)</f>
        <v>0</v>
      </c>
    </row>
    <row r="69" spans="1:7" ht="12.75">
      <c r="A69" s="2">
        <f t="shared" si="3"/>
        <v>35</v>
      </c>
      <c r="B69" s="2">
        <f>[2]!gentable($A$10:$A$12,B$10:B$12)</f>
        <v>1</v>
      </c>
      <c r="C69" s="2">
        <f>[2]!gentable($A$10:$A$12,C$10:C$12)</f>
        <v>3</v>
      </c>
      <c r="D69" s="2">
        <f>[2]!gentable($A$10:$A$12,D$10:D$12)</f>
        <v>1</v>
      </c>
      <c r="E69" s="2">
        <f t="shared" si="4"/>
        <v>71</v>
      </c>
      <c r="F69" s="2">
        <f t="shared" si="5"/>
        <v>71</v>
      </c>
      <c r="G69" s="2">
        <f>[2]!genBinomial(B$3-E69,B$4)</f>
        <v>1</v>
      </c>
    </row>
    <row r="70" spans="1:7" ht="12.75">
      <c r="A70" s="2">
        <f t="shared" si="3"/>
        <v>36</v>
      </c>
      <c r="B70" s="2">
        <f>[2]!gentable($A$10:$A$12,B$10:B$12)</f>
        <v>2</v>
      </c>
      <c r="C70" s="2">
        <f>[2]!gentable($A$10:$A$12,C$10:C$12)</f>
        <v>3</v>
      </c>
      <c r="D70" s="2">
        <f>[2]!gentable($A$10:$A$12,D$10:D$12)</f>
        <v>1</v>
      </c>
      <c r="E70" s="2">
        <f t="shared" si="4"/>
        <v>72</v>
      </c>
      <c r="F70" s="2">
        <f t="shared" si="5"/>
        <v>72</v>
      </c>
      <c r="G70" s="2">
        <f>[2]!genBinomial(B$3-E70,B$4)</f>
        <v>3</v>
      </c>
    </row>
    <row r="71" spans="1:7" ht="12.75">
      <c r="A71" s="2">
        <f t="shared" si="3"/>
        <v>37</v>
      </c>
      <c r="B71" s="2">
        <f>[2]!gentable($A$10:$A$12,B$10:B$12)</f>
        <v>1</v>
      </c>
      <c r="C71" s="2">
        <f>[2]!gentable($A$10:$A$12,C$10:C$12)</f>
        <v>3</v>
      </c>
      <c r="D71" s="2">
        <f>[2]!gentable($A$10:$A$12,D$10:D$12)</f>
        <v>2</v>
      </c>
      <c r="E71" s="2">
        <f t="shared" si="4"/>
        <v>75</v>
      </c>
      <c r="F71" s="2">
        <f t="shared" si="5"/>
        <v>75</v>
      </c>
      <c r="G71" s="2">
        <f>[2]!genBinomial(B$3-E71,B$4)</f>
        <v>2</v>
      </c>
    </row>
    <row r="72" spans="1:7" ht="12.75">
      <c r="A72" s="2">
        <f t="shared" si="3"/>
        <v>38</v>
      </c>
      <c r="B72" s="2">
        <f>[2]!gentable($A$10:$A$12,B$10:B$12)</f>
        <v>3</v>
      </c>
      <c r="C72" s="2">
        <f>[2]!gentable($A$10:$A$12,C$10:C$12)</f>
        <v>3</v>
      </c>
      <c r="D72" s="2">
        <f>[2]!gentable($A$10:$A$12,D$10:D$12)</f>
        <v>2</v>
      </c>
      <c r="E72" s="2">
        <f t="shared" si="4"/>
        <v>77</v>
      </c>
      <c r="F72" s="2">
        <f t="shared" si="5"/>
        <v>77</v>
      </c>
      <c r="G72" s="2">
        <f>[2]!genBinomial(B$3-E72,B$4)</f>
        <v>1</v>
      </c>
    </row>
    <row r="73" spans="1:7" ht="12.75">
      <c r="A73" s="2">
        <f t="shared" si="3"/>
        <v>39</v>
      </c>
      <c r="B73" s="2">
        <f>[2]!gentable($A$10:$A$12,B$10:B$12)</f>
        <v>3</v>
      </c>
      <c r="C73" s="2">
        <f>[2]!gentable($A$10:$A$12,C$10:C$12)</f>
        <v>2</v>
      </c>
      <c r="D73" s="2">
        <f>[2]!gentable($A$10:$A$12,D$10:D$12)</f>
        <v>1</v>
      </c>
      <c r="E73" s="2">
        <f t="shared" si="4"/>
        <v>78</v>
      </c>
      <c r="F73" s="2">
        <f t="shared" si="5"/>
        <v>78</v>
      </c>
      <c r="G73" s="2">
        <f>[2]!genBinomial(B$3-E73,B$4)</f>
        <v>2</v>
      </c>
    </row>
    <row r="74" spans="1:7" ht="12.75">
      <c r="A74" s="2">
        <f t="shared" si="3"/>
        <v>40</v>
      </c>
      <c r="B74" s="2">
        <f>[2]!gentable($A$10:$A$12,B$10:B$12)</f>
        <v>2</v>
      </c>
      <c r="C74" s="2">
        <f>[2]!gentable($A$10:$A$12,C$10:C$12)</f>
        <v>1</v>
      </c>
      <c r="D74" s="2">
        <f>[2]!gentable($A$10:$A$12,D$10:D$12)</f>
        <v>1</v>
      </c>
      <c r="E74" s="2">
        <f t="shared" si="4"/>
        <v>80</v>
      </c>
      <c r="F74" s="2">
        <f t="shared" si="5"/>
        <v>80</v>
      </c>
      <c r="G74" s="2">
        <f>[2]!genBinomial(B$3-E74,B$4)</f>
        <v>5</v>
      </c>
    </row>
    <row r="75" spans="1:7" ht="12.75">
      <c r="A75" s="2">
        <f t="shared" si="3"/>
        <v>41</v>
      </c>
      <c r="B75" s="2">
        <f>[2]!gentable($A$10:$A$12,B$10:B$12)</f>
        <v>3</v>
      </c>
      <c r="C75" s="2">
        <f>[2]!gentable($A$10:$A$12,C$10:C$12)</f>
        <v>2</v>
      </c>
      <c r="D75" s="2">
        <f>[2]!gentable($A$10:$A$12,D$10:D$12)</f>
        <v>3</v>
      </c>
      <c r="E75" s="2">
        <f t="shared" si="4"/>
        <v>85</v>
      </c>
      <c r="F75" s="2">
        <f t="shared" si="5"/>
        <v>85</v>
      </c>
      <c r="G75" s="2">
        <f>[2]!genBinomial(B$3-E75,B$4)</f>
        <v>0</v>
      </c>
    </row>
    <row r="76" spans="1:7" ht="12.75">
      <c r="A76" s="2">
        <f t="shared" si="3"/>
        <v>42</v>
      </c>
      <c r="B76" s="2">
        <f>[2]!gentable($A$10:$A$12,B$10:B$12)</f>
        <v>1</v>
      </c>
      <c r="C76" s="2">
        <f>[2]!gentable($A$10:$A$12,C$10:C$12)</f>
        <v>1</v>
      </c>
      <c r="D76" s="2">
        <f>[2]!gentable($A$10:$A$12,D$10:D$12)</f>
        <v>1</v>
      </c>
      <c r="E76" s="2">
        <f t="shared" si="4"/>
        <v>85</v>
      </c>
      <c r="F76" s="2">
        <f t="shared" si="5"/>
        <v>85</v>
      </c>
      <c r="G76" s="2">
        <f>[2]!genBinomial(B$3-E76,B$4)</f>
        <v>4</v>
      </c>
    </row>
    <row r="77" spans="1:7" ht="12.75">
      <c r="A77" s="2">
        <f t="shared" si="3"/>
        <v>43</v>
      </c>
      <c r="B77" s="2">
        <f>[2]!gentable($A$10:$A$12,B$10:B$12)</f>
        <v>1</v>
      </c>
      <c r="C77" s="2">
        <f>[2]!gentable($A$10:$A$12,C$10:C$12)</f>
        <v>3</v>
      </c>
      <c r="D77" s="2">
        <f>[2]!gentable($A$10:$A$12,D$10:D$12)</f>
        <v>1</v>
      </c>
      <c r="E77" s="2">
        <f t="shared" si="4"/>
        <v>89</v>
      </c>
      <c r="F77" s="2">
        <f t="shared" si="5"/>
        <v>89</v>
      </c>
      <c r="G77" s="2">
        <f>[2]!genBinomial(B$3-E77,B$4)</f>
        <v>0</v>
      </c>
    </row>
    <row r="78" spans="1:7" ht="12.75">
      <c r="A78" s="2">
        <f t="shared" si="3"/>
        <v>44</v>
      </c>
      <c r="B78" s="2">
        <f>[2]!gentable($A$10:$A$12,B$10:B$12)</f>
        <v>2</v>
      </c>
      <c r="C78" s="2">
        <f>[2]!gentable($A$10:$A$12,C$10:C$12)</f>
        <v>3</v>
      </c>
      <c r="D78" s="2">
        <f>[2]!gentable($A$10:$A$12,D$10:D$12)</f>
        <v>1</v>
      </c>
      <c r="E78" s="2">
        <f t="shared" si="4"/>
        <v>89</v>
      </c>
      <c r="F78" s="2">
        <f t="shared" si="5"/>
        <v>89</v>
      </c>
      <c r="G78" s="2">
        <f>[2]!genBinomial(B$3-E78,B$4)</f>
        <v>0</v>
      </c>
    </row>
    <row r="79" spans="1:7" ht="12.75">
      <c r="A79" s="2">
        <f t="shared" si="3"/>
        <v>45</v>
      </c>
      <c r="B79" s="2">
        <f>[2]!gentable($A$10:$A$12,B$10:B$12)</f>
        <v>1</v>
      </c>
      <c r="C79" s="2">
        <f>[2]!gentable($A$10:$A$12,C$10:C$12)</f>
        <v>2</v>
      </c>
      <c r="D79" s="2">
        <f>[2]!gentable($A$10:$A$12,D$10:D$12)</f>
        <v>1</v>
      </c>
      <c r="E79" s="2">
        <f t="shared" si="4"/>
        <v>89</v>
      </c>
      <c r="F79" s="2">
        <f t="shared" si="5"/>
        <v>89</v>
      </c>
      <c r="G79" s="2">
        <f>[2]!genBinomial(B$3-E79,B$4)</f>
        <v>1</v>
      </c>
    </row>
    <row r="80" spans="1:7" ht="12.75">
      <c r="A80" s="2">
        <f t="shared" si="3"/>
        <v>46</v>
      </c>
      <c r="B80" s="2">
        <f>[2]!gentable($A$10:$A$12,B$10:B$12)</f>
        <v>3</v>
      </c>
      <c r="C80" s="2">
        <f>[2]!gentable($A$10:$A$12,C$10:C$12)</f>
        <v>1</v>
      </c>
      <c r="D80" s="2">
        <f>[2]!gentable($A$10:$A$12,D$10:D$12)</f>
        <v>3</v>
      </c>
      <c r="E80" s="2">
        <f t="shared" si="4"/>
        <v>90</v>
      </c>
      <c r="F80" s="2">
        <f t="shared" si="5"/>
        <v>90</v>
      </c>
      <c r="G80" s="2">
        <f>[2]!genBinomial(B$3-E80,B$4)</f>
        <v>2</v>
      </c>
    </row>
    <row r="81" spans="1:7" ht="12.75">
      <c r="A81" s="2">
        <f t="shared" si="3"/>
        <v>47</v>
      </c>
      <c r="B81" s="2">
        <f>[2]!gentable($A$10:$A$12,B$10:B$12)</f>
        <v>3</v>
      </c>
      <c r="C81" s="2">
        <f>[2]!gentable($A$10:$A$12,C$10:C$12)</f>
        <v>1</v>
      </c>
      <c r="D81" s="2">
        <f>[2]!gentable($A$10:$A$12,D$10:D$12)</f>
        <v>3</v>
      </c>
      <c r="E81" s="2">
        <f t="shared" si="4"/>
        <v>92</v>
      </c>
      <c r="F81" s="2">
        <f t="shared" si="5"/>
        <v>92</v>
      </c>
      <c r="G81" s="2">
        <f>[2]!genBinomial(B$3-E81,B$4)</f>
        <v>1</v>
      </c>
    </row>
    <row r="82" spans="1:7" ht="12.75">
      <c r="A82" s="2">
        <f t="shared" si="3"/>
        <v>48</v>
      </c>
      <c r="B82" s="2">
        <f>[2]!gentable($A$10:$A$12,B$10:B$12)</f>
        <v>2</v>
      </c>
      <c r="C82" s="2">
        <f>[2]!gentable($A$10:$A$12,C$10:C$12)</f>
        <v>2</v>
      </c>
      <c r="D82" s="2">
        <f>[2]!gentable($A$10:$A$12,D$10:D$12)</f>
        <v>2</v>
      </c>
      <c r="E82" s="2">
        <f t="shared" si="4"/>
        <v>93</v>
      </c>
      <c r="F82" s="2">
        <f t="shared" si="5"/>
        <v>93</v>
      </c>
      <c r="G82" s="2">
        <f>[2]!genBinomial(B$3-E82,B$4)</f>
        <v>1</v>
      </c>
    </row>
    <row r="83" spans="1:7" ht="12.75">
      <c r="A83" s="2">
        <f t="shared" si="3"/>
        <v>49</v>
      </c>
      <c r="B83" s="2">
        <f>[2]!gentable($A$10:$A$12,B$10:B$12)</f>
        <v>3</v>
      </c>
      <c r="C83" s="2">
        <f>[2]!gentable($A$10:$A$12,C$10:C$12)</f>
        <v>1</v>
      </c>
      <c r="D83" s="2">
        <f>[2]!gentable($A$10:$A$12,D$10:D$12)</f>
        <v>3</v>
      </c>
      <c r="E83" s="2">
        <f t="shared" si="4"/>
        <v>94</v>
      </c>
      <c r="F83" s="2">
        <f t="shared" si="5"/>
        <v>94</v>
      </c>
      <c r="G83" s="2">
        <f>[2]!genBinomial(B$3-E83,B$4)</f>
        <v>0</v>
      </c>
    </row>
    <row r="84" spans="1:7" ht="12.75">
      <c r="A84" s="2">
        <f t="shared" si="3"/>
        <v>50</v>
      </c>
      <c r="B84" s="2">
        <f>[2]!gentable($A$10:$A$12,B$10:B$12)</f>
        <v>2</v>
      </c>
      <c r="C84" s="2">
        <f>[2]!gentable($A$10:$A$12,C$10:C$12)</f>
        <v>1</v>
      </c>
      <c r="D84" s="2">
        <f>[2]!gentable($A$10:$A$12,D$10:D$12)</f>
        <v>2</v>
      </c>
      <c r="E84" s="2">
        <f t="shared" si="4"/>
        <v>94</v>
      </c>
      <c r="F84" s="2">
        <f t="shared" si="5"/>
        <v>94</v>
      </c>
      <c r="G84" s="2">
        <f>[2]!genBinomial(B$3-E84,B$4)</f>
        <v>4</v>
      </c>
    </row>
    <row r="85" spans="1:7" ht="12.75">
      <c r="A85" s="2">
        <f t="shared" si="3"/>
        <v>51</v>
      </c>
      <c r="B85" s="2">
        <f>[2]!gentable($A$10:$A$12,B$10:B$12)</f>
        <v>3</v>
      </c>
      <c r="C85" s="2">
        <f>[2]!gentable($A$10:$A$12,C$10:C$12)</f>
        <v>1</v>
      </c>
      <c r="D85" s="2">
        <f>[2]!gentable($A$10:$A$12,D$10:D$12)</f>
        <v>1</v>
      </c>
      <c r="E85" s="2">
        <f t="shared" si="4"/>
        <v>98</v>
      </c>
      <c r="F85" s="2">
        <f t="shared" si="5"/>
        <v>98</v>
      </c>
      <c r="G85" s="2">
        <f>[2]!genBinomial(B$3-E85,B$4)</f>
        <v>1</v>
      </c>
    </row>
    <row r="86" spans="1:7" ht="12.75">
      <c r="A86" s="2">
        <f t="shared" si="3"/>
        <v>52</v>
      </c>
      <c r="B86" s="2">
        <f>[2]!gentable($A$10:$A$12,B$10:B$12)</f>
        <v>2</v>
      </c>
      <c r="C86" s="2">
        <f>[2]!gentable($A$10:$A$12,C$10:C$12)</f>
        <v>2</v>
      </c>
      <c r="D86" s="2">
        <f>[2]!gentable($A$10:$A$12,D$10:D$12)</f>
        <v>1</v>
      </c>
      <c r="E86" s="2">
        <f t="shared" si="4"/>
        <v>99</v>
      </c>
      <c r="F86" s="2">
        <f t="shared" si="5"/>
        <v>99</v>
      </c>
      <c r="G86" s="2">
        <f>[2]!genBinomial(B$3-E86,B$4)</f>
        <v>2</v>
      </c>
    </row>
    <row r="87" spans="1:7" ht="12.75">
      <c r="A87" s="2">
        <f t="shared" si="3"/>
        <v>53</v>
      </c>
      <c r="B87" s="2">
        <f>[2]!gentable($A$10:$A$12,B$10:B$12)</f>
        <v>1</v>
      </c>
      <c r="C87" s="2">
        <f>[2]!gentable($A$10:$A$12,C$10:C$12)</f>
        <v>1</v>
      </c>
      <c r="D87" s="2">
        <f>[2]!gentable($A$10:$A$12,D$10:D$12)</f>
        <v>1</v>
      </c>
      <c r="E87" s="2">
        <f t="shared" si="4"/>
        <v>101</v>
      </c>
      <c r="F87" s="2">
        <f t="shared" si="5"/>
        <v>101</v>
      </c>
      <c r="G87" s="2">
        <f>[2]!genBinomial(B$3-E87,B$4)</f>
        <v>1</v>
      </c>
    </row>
    <row r="88" spans="1:7" ht="12.75">
      <c r="A88" s="2">
        <f t="shared" si="3"/>
        <v>54</v>
      </c>
      <c r="B88" s="2">
        <f>[2]!gentable($A$10:$A$12,B$10:B$12)</f>
        <v>1</v>
      </c>
      <c r="C88" s="2">
        <f>[2]!gentable($A$10:$A$12,C$10:C$12)</f>
        <v>3</v>
      </c>
      <c r="D88" s="2">
        <f>[2]!gentable($A$10:$A$12,D$10:D$12)</f>
        <v>3</v>
      </c>
      <c r="E88" s="2">
        <f t="shared" si="4"/>
        <v>102</v>
      </c>
      <c r="F88" s="2">
        <f t="shared" si="5"/>
        <v>102</v>
      </c>
      <c r="G88" s="2">
        <f>[2]!genBinomial(B$3-E88,B$4)</f>
        <v>2</v>
      </c>
    </row>
    <row r="89" spans="1:7" ht="12.75">
      <c r="A89" s="2">
        <f t="shared" si="3"/>
        <v>55</v>
      </c>
      <c r="B89" s="2">
        <f>[2]!gentable($A$10:$A$12,B$10:B$12)</f>
        <v>3</v>
      </c>
      <c r="C89" s="2">
        <f>[2]!gentable($A$10:$A$12,C$10:C$12)</f>
        <v>2</v>
      </c>
      <c r="D89" s="2">
        <f>[2]!gentable($A$10:$A$12,D$10:D$12)</f>
        <v>1</v>
      </c>
      <c r="E89" s="2">
        <f t="shared" si="4"/>
        <v>104</v>
      </c>
      <c r="F89" s="2">
        <f t="shared" si="5"/>
        <v>104</v>
      </c>
      <c r="G89" s="2">
        <f>[2]!genBinomial(B$3-E89,B$4)</f>
        <v>3</v>
      </c>
    </row>
    <row r="90" spans="1:7" ht="12.75">
      <c r="A90" s="2">
        <f t="shared" si="3"/>
        <v>56</v>
      </c>
      <c r="B90" s="2">
        <f>[2]!gentable($A$10:$A$12,B$10:B$12)</f>
        <v>3</v>
      </c>
      <c r="C90" s="2">
        <f>[2]!gentable($A$10:$A$12,C$10:C$12)</f>
        <v>1</v>
      </c>
      <c r="D90" s="2">
        <f>[2]!gentable($A$10:$A$12,D$10:D$12)</f>
        <v>1</v>
      </c>
      <c r="E90" s="2">
        <f t="shared" si="4"/>
        <v>107</v>
      </c>
      <c r="F90" s="2">
        <f t="shared" si="5"/>
        <v>107</v>
      </c>
      <c r="G90" s="2">
        <f>[2]!genBinomial(B$3-E90,B$4)</f>
        <v>2</v>
      </c>
    </row>
    <row r="91" spans="1:7" ht="12.75">
      <c r="A91" s="2">
        <f t="shared" si="3"/>
        <v>57</v>
      </c>
      <c r="B91" s="2">
        <f>[2]!gentable($A$10:$A$12,B$10:B$12)</f>
        <v>2</v>
      </c>
      <c r="C91" s="2">
        <f>[2]!gentable($A$10:$A$12,C$10:C$12)</f>
        <v>1</v>
      </c>
      <c r="D91" s="2">
        <f>[2]!gentable($A$10:$A$12,D$10:D$12)</f>
        <v>3</v>
      </c>
      <c r="E91" s="2">
        <f t="shared" si="4"/>
        <v>109</v>
      </c>
      <c r="F91" s="2">
        <f t="shared" si="5"/>
        <v>109</v>
      </c>
      <c r="G91" s="2">
        <f>[2]!genBinomial(B$3-E91,B$4)</f>
        <v>1</v>
      </c>
    </row>
    <row r="92" spans="1:7" ht="12.75">
      <c r="A92" s="2">
        <f t="shared" si="3"/>
        <v>58</v>
      </c>
      <c r="B92" s="2">
        <f>[2]!gentable($A$10:$A$12,B$10:B$12)</f>
        <v>3</v>
      </c>
      <c r="C92" s="2">
        <f>[2]!gentable($A$10:$A$12,C$10:C$12)</f>
        <v>1</v>
      </c>
      <c r="D92" s="2">
        <f>[2]!gentable($A$10:$A$12,D$10:D$12)</f>
        <v>1</v>
      </c>
      <c r="E92" s="2">
        <f t="shared" si="4"/>
        <v>110</v>
      </c>
      <c r="F92" s="2">
        <f t="shared" si="5"/>
        <v>110</v>
      </c>
      <c r="G92" s="2">
        <f>[2]!genBinomial(B$3-E92,B$4)</f>
        <v>1</v>
      </c>
    </row>
    <row r="93" spans="1:7" ht="12.75">
      <c r="A93" s="2">
        <f t="shared" si="3"/>
        <v>59</v>
      </c>
      <c r="B93" s="2">
        <f>[2]!gentable($A$10:$A$12,B$10:B$12)</f>
        <v>3</v>
      </c>
      <c r="C93" s="2">
        <f>[2]!gentable($A$10:$A$12,C$10:C$12)</f>
        <v>3</v>
      </c>
      <c r="D93" s="2">
        <f>[2]!gentable($A$10:$A$12,D$10:D$12)</f>
        <v>2</v>
      </c>
      <c r="E93" s="2">
        <f t="shared" si="4"/>
        <v>111</v>
      </c>
      <c r="F93" s="2">
        <f t="shared" si="5"/>
        <v>111</v>
      </c>
      <c r="G93" s="2">
        <f>[2]!genBinomial(B$3-E93,B$4)</f>
        <v>0</v>
      </c>
    </row>
    <row r="94" spans="1:7" ht="12.75">
      <c r="A94" s="2">
        <f t="shared" si="3"/>
        <v>60</v>
      </c>
      <c r="B94" s="2">
        <f>[2]!gentable($A$10:$A$12,B$10:B$12)</f>
        <v>3</v>
      </c>
      <c r="C94" s="2">
        <f>[2]!gentable($A$10:$A$12,C$10:C$12)</f>
        <v>1</v>
      </c>
      <c r="D94" s="2">
        <f>[2]!gentable($A$10:$A$12,D$10:D$12)</f>
        <v>1</v>
      </c>
      <c r="E94" s="2">
        <f t="shared" si="4"/>
        <v>111</v>
      </c>
      <c r="F94" s="2">
        <f t="shared" si="5"/>
        <v>111</v>
      </c>
      <c r="G94" s="2">
        <f>[2]!genBinomial(B$3-E94,B$4)</f>
        <v>4</v>
      </c>
    </row>
    <row r="95" spans="1:7" ht="12.75">
      <c r="A95" s="2">
        <f t="shared" si="3"/>
        <v>61</v>
      </c>
      <c r="B95" s="2">
        <f>[2]!gentable($A$10:$A$12,B$10:B$12)</f>
        <v>3</v>
      </c>
      <c r="C95" s="2">
        <f>[2]!gentable($A$10:$A$12,C$10:C$12)</f>
        <v>3</v>
      </c>
      <c r="D95" s="2">
        <f>[2]!gentable($A$10:$A$12,D$10:D$12)</f>
        <v>3</v>
      </c>
      <c r="E95" s="2">
        <f t="shared" si="4"/>
        <v>115</v>
      </c>
      <c r="F95" s="2">
        <f t="shared" si="5"/>
        <v>115</v>
      </c>
      <c r="G95" s="2">
        <f>[2]!genBinomial(B$3-E95,B$4)</f>
        <v>1</v>
      </c>
    </row>
    <row r="96" spans="1:7" ht="12.75">
      <c r="A96" s="2">
        <f t="shared" si="3"/>
        <v>62</v>
      </c>
      <c r="B96" s="2">
        <f>[2]!gentable($A$10:$A$12,B$10:B$12)</f>
        <v>3</v>
      </c>
      <c r="C96" s="2">
        <f>[2]!gentable($A$10:$A$12,C$10:C$12)</f>
        <v>3</v>
      </c>
      <c r="D96" s="2">
        <f>[2]!gentable($A$10:$A$12,D$10:D$12)</f>
        <v>3</v>
      </c>
      <c r="E96" s="2">
        <f t="shared" si="4"/>
        <v>116</v>
      </c>
      <c r="F96" s="2">
        <f t="shared" si="5"/>
        <v>116</v>
      </c>
      <c r="G96" s="2">
        <f>[2]!genBinomial(B$3-E96,B$4)</f>
        <v>1</v>
      </c>
    </row>
    <row r="97" spans="1:7" ht="12.75">
      <c r="A97" s="2">
        <f t="shared" si="3"/>
        <v>63</v>
      </c>
      <c r="B97" s="2">
        <f>[2]!gentable($A$10:$A$12,B$10:B$12)</f>
        <v>2</v>
      </c>
      <c r="C97" s="2">
        <f>[2]!gentable($A$10:$A$12,C$10:C$12)</f>
        <v>1</v>
      </c>
      <c r="D97" s="2">
        <f>[2]!gentable($A$10:$A$12,D$10:D$12)</f>
        <v>2</v>
      </c>
      <c r="E97" s="2">
        <f t="shared" si="4"/>
        <v>117</v>
      </c>
      <c r="F97" s="2">
        <f t="shared" si="5"/>
        <v>117</v>
      </c>
      <c r="G97" s="2">
        <f>[2]!genBinomial(B$3-E97,B$4)</f>
        <v>1</v>
      </c>
    </row>
    <row r="98" spans="1:7" ht="12.75">
      <c r="A98" s="2">
        <f t="shared" si="3"/>
        <v>64</v>
      </c>
      <c r="B98" s="2">
        <f>[2]!gentable($A$10:$A$12,B$10:B$12)</f>
        <v>1</v>
      </c>
      <c r="C98" s="2">
        <f>[2]!gentable($A$10:$A$12,C$10:C$12)</f>
        <v>2</v>
      </c>
      <c r="D98" s="2">
        <f>[2]!gentable($A$10:$A$12,D$10:D$12)</f>
        <v>1</v>
      </c>
      <c r="E98" s="2">
        <f t="shared" si="4"/>
        <v>118</v>
      </c>
      <c r="F98" s="2">
        <f t="shared" si="5"/>
        <v>118</v>
      </c>
      <c r="G98" s="2">
        <f>[2]!genBinomial(B$3-E98,B$4)</f>
        <v>2</v>
      </c>
    </row>
    <row r="99" spans="1:7" ht="12.75">
      <c r="A99" s="2">
        <f aca="true" t="shared" si="6" ref="A99:A134">A98+1</f>
        <v>65</v>
      </c>
      <c r="B99" s="2">
        <f>[2]!gentable($A$10:$A$12,B$10:B$12)</f>
        <v>3</v>
      </c>
      <c r="C99" s="2">
        <f>[2]!gentable($A$10:$A$12,C$10:C$12)</f>
        <v>1</v>
      </c>
      <c r="D99" s="2">
        <f>[2]!gentable($A$10:$A$12,D$10:D$12)</f>
        <v>2</v>
      </c>
      <c r="E99" s="2">
        <f aca="true" t="shared" si="7" ref="E99:E134">F98+G98</f>
        <v>120</v>
      </c>
      <c r="F99" s="2">
        <f aca="true" t="shared" si="8" ref="F99:F130">MAX(0,E99-SUMPRODUCT(B99:D99,B$15:D$15))</f>
        <v>120</v>
      </c>
      <c r="G99" s="2">
        <f>[2]!genBinomial(B$3-E99,B$4)</f>
        <v>1</v>
      </c>
    </row>
    <row r="100" spans="1:7" ht="12.75">
      <c r="A100" s="2">
        <f t="shared" si="6"/>
        <v>66</v>
      </c>
      <c r="B100" s="2">
        <f>[2]!gentable($A$10:$A$12,B$10:B$12)</f>
        <v>2</v>
      </c>
      <c r="C100" s="2">
        <f>[2]!gentable($A$10:$A$12,C$10:C$12)</f>
        <v>1</v>
      </c>
      <c r="D100" s="2">
        <f>[2]!gentable($A$10:$A$12,D$10:D$12)</f>
        <v>1</v>
      </c>
      <c r="E100" s="2">
        <f t="shared" si="7"/>
        <v>121</v>
      </c>
      <c r="F100" s="2">
        <f t="shared" si="8"/>
        <v>121</v>
      </c>
      <c r="G100" s="2">
        <f>[2]!genBinomial(B$3-E100,B$4)</f>
        <v>4</v>
      </c>
    </row>
    <row r="101" spans="1:7" ht="12.75">
      <c r="A101" s="2">
        <f t="shared" si="6"/>
        <v>67</v>
      </c>
      <c r="B101" s="2">
        <f>[2]!gentable($A$10:$A$12,B$10:B$12)</f>
        <v>2</v>
      </c>
      <c r="C101" s="2">
        <f>[2]!gentable($A$10:$A$12,C$10:C$12)</f>
        <v>3</v>
      </c>
      <c r="D101" s="2">
        <f>[2]!gentable($A$10:$A$12,D$10:D$12)</f>
        <v>3</v>
      </c>
      <c r="E101" s="2">
        <f t="shared" si="7"/>
        <v>125</v>
      </c>
      <c r="F101" s="2">
        <f t="shared" si="8"/>
        <v>125</v>
      </c>
      <c r="G101" s="2">
        <f>[2]!genBinomial(B$3-E101,B$4)</f>
        <v>0</v>
      </c>
    </row>
    <row r="102" spans="1:7" ht="12.75">
      <c r="A102" s="2">
        <f t="shared" si="6"/>
        <v>68</v>
      </c>
      <c r="B102" s="2">
        <f>[2]!gentable($A$10:$A$12,B$10:B$12)</f>
        <v>2</v>
      </c>
      <c r="C102" s="2">
        <f>[2]!gentable($A$10:$A$12,C$10:C$12)</f>
        <v>1</v>
      </c>
      <c r="D102" s="2">
        <f>[2]!gentable($A$10:$A$12,D$10:D$12)</f>
        <v>2</v>
      </c>
      <c r="E102" s="2">
        <f t="shared" si="7"/>
        <v>125</v>
      </c>
      <c r="F102" s="2">
        <f t="shared" si="8"/>
        <v>125</v>
      </c>
      <c r="G102" s="2">
        <f>[2]!genBinomial(B$3-E102,B$4)</f>
        <v>1</v>
      </c>
    </row>
    <row r="103" spans="1:7" ht="12.75">
      <c r="A103" s="2">
        <f t="shared" si="6"/>
        <v>69</v>
      </c>
      <c r="B103" s="2">
        <f>[2]!gentable($A$10:$A$12,B$10:B$12)</f>
        <v>2</v>
      </c>
      <c r="C103" s="2">
        <f>[2]!gentable($A$10:$A$12,C$10:C$12)</f>
        <v>2</v>
      </c>
      <c r="D103" s="2">
        <f>[2]!gentable($A$10:$A$12,D$10:D$12)</f>
        <v>3</v>
      </c>
      <c r="E103" s="2">
        <f t="shared" si="7"/>
        <v>126</v>
      </c>
      <c r="F103" s="2">
        <f t="shared" si="8"/>
        <v>126</v>
      </c>
      <c r="G103" s="2">
        <f>[2]!genBinomial(B$3-E103,B$4)</f>
        <v>1</v>
      </c>
    </row>
    <row r="104" spans="1:7" ht="12.75">
      <c r="A104" s="2">
        <f t="shared" si="6"/>
        <v>70</v>
      </c>
      <c r="B104" s="2">
        <f>[2]!gentable($A$10:$A$12,B$10:B$12)</f>
        <v>2</v>
      </c>
      <c r="C104" s="2">
        <f>[2]!gentable($A$10:$A$12,C$10:C$12)</f>
        <v>2</v>
      </c>
      <c r="D104" s="2">
        <f>[2]!gentable($A$10:$A$12,D$10:D$12)</f>
        <v>3</v>
      </c>
      <c r="E104" s="2">
        <f t="shared" si="7"/>
        <v>127</v>
      </c>
      <c r="F104" s="2">
        <f t="shared" si="8"/>
        <v>127</v>
      </c>
      <c r="G104" s="2">
        <f>[2]!genBinomial(B$3-E104,B$4)</f>
        <v>1</v>
      </c>
    </row>
    <row r="105" spans="1:7" ht="12.75">
      <c r="A105" s="2">
        <f t="shared" si="6"/>
        <v>71</v>
      </c>
      <c r="B105" s="2">
        <f>[2]!gentable($A$10:$A$12,B$10:B$12)</f>
        <v>3</v>
      </c>
      <c r="C105" s="2">
        <f>[2]!gentable($A$10:$A$12,C$10:C$12)</f>
        <v>3</v>
      </c>
      <c r="D105" s="2">
        <f>[2]!gentable($A$10:$A$12,D$10:D$12)</f>
        <v>1</v>
      </c>
      <c r="E105" s="2">
        <f t="shared" si="7"/>
        <v>128</v>
      </c>
      <c r="F105" s="2">
        <f t="shared" si="8"/>
        <v>128</v>
      </c>
      <c r="G105" s="2">
        <f>[2]!genBinomial(B$3-E105,B$4)</f>
        <v>1</v>
      </c>
    </row>
    <row r="106" spans="1:7" ht="12.75">
      <c r="A106" s="2">
        <f t="shared" si="6"/>
        <v>72</v>
      </c>
      <c r="B106" s="2">
        <f>[2]!gentable($A$10:$A$12,B$10:B$12)</f>
        <v>2</v>
      </c>
      <c r="C106" s="2">
        <f>[2]!gentable($A$10:$A$12,C$10:C$12)</f>
        <v>1</v>
      </c>
      <c r="D106" s="2">
        <f>[2]!gentable($A$10:$A$12,D$10:D$12)</f>
        <v>1</v>
      </c>
      <c r="E106" s="2">
        <f t="shared" si="7"/>
        <v>129</v>
      </c>
      <c r="F106" s="2">
        <f t="shared" si="8"/>
        <v>129</v>
      </c>
      <c r="G106" s="2">
        <f>[2]!genBinomial(B$3-E106,B$4)</f>
        <v>2</v>
      </c>
    </row>
    <row r="107" spans="1:7" ht="12.75">
      <c r="A107" s="2">
        <f t="shared" si="6"/>
        <v>73</v>
      </c>
      <c r="B107" s="2">
        <f>[2]!gentable($A$10:$A$12,B$10:B$12)</f>
        <v>3</v>
      </c>
      <c r="C107" s="2">
        <f>[2]!gentable($A$10:$A$12,C$10:C$12)</f>
        <v>2</v>
      </c>
      <c r="D107" s="2">
        <f>[2]!gentable($A$10:$A$12,D$10:D$12)</f>
        <v>2</v>
      </c>
      <c r="E107" s="2">
        <f t="shared" si="7"/>
        <v>131</v>
      </c>
      <c r="F107" s="2">
        <f t="shared" si="8"/>
        <v>131</v>
      </c>
      <c r="G107" s="2">
        <f>[2]!genBinomial(B$3-E107,B$4)</f>
        <v>2</v>
      </c>
    </row>
    <row r="108" spans="1:7" ht="12.75">
      <c r="A108" s="2">
        <f t="shared" si="6"/>
        <v>74</v>
      </c>
      <c r="B108" s="2">
        <f>[2]!gentable($A$10:$A$12,B$10:B$12)</f>
        <v>2</v>
      </c>
      <c r="C108" s="2">
        <f>[2]!gentable($A$10:$A$12,C$10:C$12)</f>
        <v>3</v>
      </c>
      <c r="D108" s="2">
        <f>[2]!gentable($A$10:$A$12,D$10:D$12)</f>
        <v>2</v>
      </c>
      <c r="E108" s="2">
        <f t="shared" si="7"/>
        <v>133</v>
      </c>
      <c r="F108" s="2">
        <f t="shared" si="8"/>
        <v>133</v>
      </c>
      <c r="G108" s="2">
        <f>[2]!genBinomial(B$3-E108,B$4)</f>
        <v>0</v>
      </c>
    </row>
    <row r="109" spans="1:7" ht="12.75">
      <c r="A109" s="2">
        <f t="shared" si="6"/>
        <v>75</v>
      </c>
      <c r="B109" s="2">
        <f>[2]!gentable($A$10:$A$12,B$10:B$12)</f>
        <v>1</v>
      </c>
      <c r="C109" s="2">
        <f>[2]!gentable($A$10:$A$12,C$10:C$12)</f>
        <v>3</v>
      </c>
      <c r="D109" s="2">
        <f>[2]!gentable($A$10:$A$12,D$10:D$12)</f>
        <v>1</v>
      </c>
      <c r="E109" s="2">
        <f t="shared" si="7"/>
        <v>133</v>
      </c>
      <c r="F109" s="2">
        <f t="shared" si="8"/>
        <v>133</v>
      </c>
      <c r="G109" s="2">
        <f>[2]!genBinomial(B$3-E109,B$4)</f>
        <v>2</v>
      </c>
    </row>
    <row r="110" spans="1:7" ht="12.75">
      <c r="A110" s="2">
        <f t="shared" si="6"/>
        <v>76</v>
      </c>
      <c r="B110" s="2">
        <f>[2]!gentable($A$10:$A$12,B$10:B$12)</f>
        <v>3</v>
      </c>
      <c r="C110" s="2">
        <f>[2]!gentable($A$10:$A$12,C$10:C$12)</f>
        <v>1</v>
      </c>
      <c r="D110" s="2">
        <f>[2]!gentable($A$10:$A$12,D$10:D$12)</f>
        <v>2</v>
      </c>
      <c r="E110" s="2">
        <f t="shared" si="7"/>
        <v>135</v>
      </c>
      <c r="F110" s="2">
        <f t="shared" si="8"/>
        <v>135</v>
      </c>
      <c r="G110" s="2">
        <f>[2]!genBinomial(B$3-E110,B$4)</f>
        <v>1</v>
      </c>
    </row>
    <row r="111" spans="1:7" ht="12.75">
      <c r="A111" s="2">
        <f t="shared" si="6"/>
        <v>77</v>
      </c>
      <c r="B111" s="2">
        <f>[2]!gentable($A$10:$A$12,B$10:B$12)</f>
        <v>3</v>
      </c>
      <c r="C111" s="2">
        <f>[2]!gentable($A$10:$A$12,C$10:C$12)</f>
        <v>2</v>
      </c>
      <c r="D111" s="2">
        <f>[2]!gentable($A$10:$A$12,D$10:D$12)</f>
        <v>3</v>
      </c>
      <c r="E111" s="2">
        <f t="shared" si="7"/>
        <v>136</v>
      </c>
      <c r="F111" s="2">
        <f t="shared" si="8"/>
        <v>136</v>
      </c>
      <c r="G111" s="2">
        <f>[2]!genBinomial(B$3-E111,B$4)</f>
        <v>4</v>
      </c>
    </row>
    <row r="112" spans="1:7" ht="12.75">
      <c r="A112" s="2">
        <f t="shared" si="6"/>
        <v>78</v>
      </c>
      <c r="B112" s="2">
        <f>[2]!gentable($A$10:$A$12,B$10:B$12)</f>
        <v>2</v>
      </c>
      <c r="C112" s="2">
        <f>[2]!gentable($A$10:$A$12,C$10:C$12)</f>
        <v>1</v>
      </c>
      <c r="D112" s="2">
        <f>[2]!gentable($A$10:$A$12,D$10:D$12)</f>
        <v>1</v>
      </c>
      <c r="E112" s="2">
        <f t="shared" si="7"/>
        <v>140</v>
      </c>
      <c r="F112" s="2">
        <f t="shared" si="8"/>
        <v>140</v>
      </c>
      <c r="G112" s="2">
        <f>[2]!genBinomial(B$3-E112,B$4)</f>
        <v>1</v>
      </c>
    </row>
    <row r="113" spans="1:7" ht="12.75">
      <c r="A113" s="2">
        <f t="shared" si="6"/>
        <v>79</v>
      </c>
      <c r="B113" s="2">
        <f>[2]!gentable($A$10:$A$12,B$10:B$12)</f>
        <v>2</v>
      </c>
      <c r="C113" s="2">
        <f>[2]!gentable($A$10:$A$12,C$10:C$12)</f>
        <v>1</v>
      </c>
      <c r="D113" s="2">
        <f>[2]!gentable($A$10:$A$12,D$10:D$12)</f>
        <v>2</v>
      </c>
      <c r="E113" s="2">
        <f t="shared" si="7"/>
        <v>141</v>
      </c>
      <c r="F113" s="2">
        <f t="shared" si="8"/>
        <v>141</v>
      </c>
      <c r="G113" s="2">
        <f>[2]!genBinomial(B$3-E113,B$4)</f>
        <v>3</v>
      </c>
    </row>
    <row r="114" spans="1:7" ht="12.75">
      <c r="A114" s="2">
        <f t="shared" si="6"/>
        <v>80</v>
      </c>
      <c r="B114" s="2">
        <f>[2]!gentable($A$10:$A$12,B$10:B$12)</f>
        <v>3</v>
      </c>
      <c r="C114" s="2">
        <f>[2]!gentable($A$10:$A$12,C$10:C$12)</f>
        <v>1</v>
      </c>
      <c r="D114" s="2">
        <f>[2]!gentable($A$10:$A$12,D$10:D$12)</f>
        <v>1</v>
      </c>
      <c r="E114" s="2">
        <f t="shared" si="7"/>
        <v>144</v>
      </c>
      <c r="F114" s="2">
        <f t="shared" si="8"/>
        <v>144</v>
      </c>
      <c r="G114" s="2">
        <f>[2]!genBinomial(B$3-E114,B$4)</f>
        <v>3</v>
      </c>
    </row>
    <row r="115" spans="1:7" ht="12.75">
      <c r="A115" s="2">
        <f t="shared" si="6"/>
        <v>81</v>
      </c>
      <c r="B115" s="2">
        <f>[2]!gentable($A$10:$A$12,B$10:B$12)</f>
        <v>2</v>
      </c>
      <c r="C115" s="2">
        <f>[2]!gentable($A$10:$A$12,C$10:C$12)</f>
        <v>2</v>
      </c>
      <c r="D115" s="2">
        <f>[2]!gentable($A$10:$A$12,D$10:D$12)</f>
        <v>3</v>
      </c>
      <c r="E115" s="2">
        <f t="shared" si="7"/>
        <v>147</v>
      </c>
      <c r="F115" s="2">
        <f t="shared" si="8"/>
        <v>147</v>
      </c>
      <c r="G115" s="2">
        <f>[2]!genBinomial(B$3-E115,B$4)</f>
        <v>0</v>
      </c>
    </row>
    <row r="116" spans="1:7" ht="12.75">
      <c r="A116" s="2">
        <f t="shared" si="6"/>
        <v>82</v>
      </c>
      <c r="B116" s="2">
        <f>[2]!gentable($A$10:$A$12,B$10:B$12)</f>
        <v>1</v>
      </c>
      <c r="C116" s="2">
        <f>[2]!gentable($A$10:$A$12,C$10:C$12)</f>
        <v>3</v>
      </c>
      <c r="D116" s="2">
        <f>[2]!gentable($A$10:$A$12,D$10:D$12)</f>
        <v>2</v>
      </c>
      <c r="E116" s="2">
        <f t="shared" si="7"/>
        <v>147</v>
      </c>
      <c r="F116" s="2">
        <f t="shared" si="8"/>
        <v>147</v>
      </c>
      <c r="G116" s="2">
        <f>[2]!genBinomial(B$3-E116,B$4)</f>
        <v>0</v>
      </c>
    </row>
    <row r="117" spans="1:7" ht="12.75">
      <c r="A117" s="2">
        <f t="shared" si="6"/>
        <v>83</v>
      </c>
      <c r="B117" s="2">
        <f>[2]!gentable($A$10:$A$12,B$10:B$12)</f>
        <v>3</v>
      </c>
      <c r="C117" s="2">
        <f>[2]!gentable($A$10:$A$12,C$10:C$12)</f>
        <v>2</v>
      </c>
      <c r="D117" s="2">
        <f>[2]!gentable($A$10:$A$12,D$10:D$12)</f>
        <v>1</v>
      </c>
      <c r="E117" s="2">
        <f t="shared" si="7"/>
        <v>147</v>
      </c>
      <c r="F117" s="2">
        <f t="shared" si="8"/>
        <v>147</v>
      </c>
      <c r="G117" s="2">
        <f>[2]!genBinomial(B$3-E117,B$4)</f>
        <v>0</v>
      </c>
    </row>
    <row r="118" spans="1:7" ht="12.75">
      <c r="A118" s="2">
        <f t="shared" si="6"/>
        <v>84</v>
      </c>
      <c r="B118" s="2">
        <f>[2]!gentable($A$10:$A$12,B$10:B$12)</f>
        <v>3</v>
      </c>
      <c r="C118" s="2">
        <f>[2]!gentable($A$10:$A$12,C$10:C$12)</f>
        <v>2</v>
      </c>
      <c r="D118" s="2">
        <f>[2]!gentable($A$10:$A$12,D$10:D$12)</f>
        <v>3</v>
      </c>
      <c r="E118" s="2">
        <f t="shared" si="7"/>
        <v>147</v>
      </c>
      <c r="F118" s="2">
        <f t="shared" si="8"/>
        <v>147</v>
      </c>
      <c r="G118" s="2">
        <f>[2]!genBinomial(B$3-E118,B$4)</f>
        <v>5</v>
      </c>
    </row>
    <row r="119" spans="1:7" ht="12.75">
      <c r="A119" s="2">
        <f t="shared" si="6"/>
        <v>85</v>
      </c>
      <c r="B119" s="2">
        <f>[2]!gentable($A$10:$A$12,B$10:B$12)</f>
        <v>1</v>
      </c>
      <c r="C119" s="2">
        <f>[2]!gentable($A$10:$A$12,C$10:C$12)</f>
        <v>2</v>
      </c>
      <c r="D119" s="2">
        <f>[2]!gentable($A$10:$A$12,D$10:D$12)</f>
        <v>1</v>
      </c>
      <c r="E119" s="2">
        <f t="shared" si="7"/>
        <v>152</v>
      </c>
      <c r="F119" s="2">
        <f t="shared" si="8"/>
        <v>152</v>
      </c>
      <c r="G119" s="2">
        <f>[2]!genBinomial(B$3-E119,B$4)</f>
        <v>3</v>
      </c>
    </row>
    <row r="120" spans="1:7" ht="12.75">
      <c r="A120" s="2">
        <f t="shared" si="6"/>
        <v>86</v>
      </c>
      <c r="B120" s="2">
        <f>[2]!gentable($A$10:$A$12,B$10:B$12)</f>
        <v>2</v>
      </c>
      <c r="C120" s="2">
        <f>[2]!gentable($A$10:$A$12,C$10:C$12)</f>
        <v>1</v>
      </c>
      <c r="D120" s="2">
        <f>[2]!gentable($A$10:$A$12,D$10:D$12)</f>
        <v>3</v>
      </c>
      <c r="E120" s="2">
        <f t="shared" si="7"/>
        <v>155</v>
      </c>
      <c r="F120" s="2">
        <f t="shared" si="8"/>
        <v>155</v>
      </c>
      <c r="G120" s="2">
        <f>[2]!genBinomial(B$3-E120,B$4)</f>
        <v>2</v>
      </c>
    </row>
    <row r="121" spans="1:7" ht="12.75">
      <c r="A121" s="2">
        <f t="shared" si="6"/>
        <v>87</v>
      </c>
      <c r="B121" s="2">
        <f>[2]!gentable($A$10:$A$12,B$10:B$12)</f>
        <v>3</v>
      </c>
      <c r="C121" s="2">
        <f>[2]!gentable($A$10:$A$12,C$10:C$12)</f>
        <v>2</v>
      </c>
      <c r="D121" s="2">
        <f>[2]!gentable($A$10:$A$12,D$10:D$12)</f>
        <v>1</v>
      </c>
      <c r="E121" s="2">
        <f t="shared" si="7"/>
        <v>157</v>
      </c>
      <c r="F121" s="2">
        <f t="shared" si="8"/>
        <v>157</v>
      </c>
      <c r="G121" s="2">
        <f>[2]!genBinomial(B$3-E121,B$4)</f>
        <v>1</v>
      </c>
    </row>
    <row r="122" spans="1:7" ht="12.75">
      <c r="A122" s="2">
        <f t="shared" si="6"/>
        <v>88</v>
      </c>
      <c r="B122" s="2">
        <f>[2]!gentable($A$10:$A$12,B$10:B$12)</f>
        <v>2</v>
      </c>
      <c r="C122" s="2">
        <f>[2]!gentable($A$10:$A$12,C$10:C$12)</f>
        <v>2</v>
      </c>
      <c r="D122" s="2">
        <f>[2]!gentable($A$10:$A$12,D$10:D$12)</f>
        <v>3</v>
      </c>
      <c r="E122" s="2">
        <f t="shared" si="7"/>
        <v>158</v>
      </c>
      <c r="F122" s="2">
        <f t="shared" si="8"/>
        <v>158</v>
      </c>
      <c r="G122" s="2">
        <f>[2]!genBinomial(B$3-E122,B$4)</f>
        <v>1</v>
      </c>
    </row>
    <row r="123" spans="1:7" ht="12.75">
      <c r="A123" s="2">
        <f t="shared" si="6"/>
        <v>89</v>
      </c>
      <c r="B123" s="2">
        <f>[2]!gentable($A$10:$A$12,B$10:B$12)</f>
        <v>2</v>
      </c>
      <c r="C123" s="2">
        <f>[2]!gentable($A$10:$A$12,C$10:C$12)</f>
        <v>1</v>
      </c>
      <c r="D123" s="2">
        <f>[2]!gentable($A$10:$A$12,D$10:D$12)</f>
        <v>1</v>
      </c>
      <c r="E123" s="2">
        <f t="shared" si="7"/>
        <v>159</v>
      </c>
      <c r="F123" s="2">
        <f t="shared" si="8"/>
        <v>159</v>
      </c>
      <c r="G123" s="2">
        <f>[2]!genBinomial(B$3-E123,B$4)</f>
        <v>2</v>
      </c>
    </row>
    <row r="124" spans="1:7" ht="12.75">
      <c r="A124" s="2">
        <f t="shared" si="6"/>
        <v>90</v>
      </c>
      <c r="B124" s="2">
        <f>[2]!gentable($A$10:$A$12,B$10:B$12)</f>
        <v>3</v>
      </c>
      <c r="C124" s="2">
        <f>[2]!gentable($A$10:$A$12,C$10:C$12)</f>
        <v>1</v>
      </c>
      <c r="D124" s="2">
        <f>[2]!gentable($A$10:$A$12,D$10:D$12)</f>
        <v>1</v>
      </c>
      <c r="E124" s="2">
        <f t="shared" si="7"/>
        <v>161</v>
      </c>
      <c r="F124" s="2">
        <f t="shared" si="8"/>
        <v>161</v>
      </c>
      <c r="G124" s="2">
        <f>[2]!genBinomial(B$3-E124,B$4)</f>
        <v>0</v>
      </c>
    </row>
    <row r="125" spans="1:7" ht="12.75">
      <c r="A125" s="2">
        <f t="shared" si="6"/>
        <v>91</v>
      </c>
      <c r="B125" s="2">
        <f>[2]!gentable($A$10:$A$12,B$10:B$12)</f>
        <v>2</v>
      </c>
      <c r="C125" s="2">
        <f>[2]!gentable($A$10:$A$12,C$10:C$12)</f>
        <v>3</v>
      </c>
      <c r="D125" s="2">
        <f>[2]!gentable($A$10:$A$12,D$10:D$12)</f>
        <v>3</v>
      </c>
      <c r="E125" s="2">
        <f t="shared" si="7"/>
        <v>161</v>
      </c>
      <c r="F125" s="2">
        <f t="shared" si="8"/>
        <v>161</v>
      </c>
      <c r="G125" s="2">
        <f>[2]!genBinomial(B$3-E125,B$4)</f>
        <v>2</v>
      </c>
    </row>
    <row r="126" spans="1:7" ht="12.75">
      <c r="A126" s="2">
        <f t="shared" si="6"/>
        <v>92</v>
      </c>
      <c r="B126" s="2">
        <f>[2]!gentable($A$10:$A$12,B$10:B$12)</f>
        <v>2</v>
      </c>
      <c r="C126" s="2">
        <f>[2]!gentable($A$10:$A$12,C$10:C$12)</f>
        <v>3</v>
      </c>
      <c r="D126" s="2">
        <f>[2]!gentable($A$10:$A$12,D$10:D$12)</f>
        <v>2</v>
      </c>
      <c r="E126" s="2">
        <f t="shared" si="7"/>
        <v>163</v>
      </c>
      <c r="F126" s="2">
        <f t="shared" si="8"/>
        <v>163</v>
      </c>
      <c r="G126" s="2">
        <f>[2]!genBinomial(B$3-E126,B$4)</f>
        <v>0</v>
      </c>
    </row>
    <row r="127" spans="1:7" ht="12.75">
      <c r="A127" s="2">
        <f t="shared" si="6"/>
        <v>93</v>
      </c>
      <c r="B127" s="2">
        <f>[2]!gentable($A$10:$A$12,B$10:B$12)</f>
        <v>2</v>
      </c>
      <c r="C127" s="2">
        <f>[2]!gentable($A$10:$A$12,C$10:C$12)</f>
        <v>2</v>
      </c>
      <c r="D127" s="2">
        <f>[2]!gentable($A$10:$A$12,D$10:D$12)</f>
        <v>2</v>
      </c>
      <c r="E127" s="2">
        <f t="shared" si="7"/>
        <v>163</v>
      </c>
      <c r="F127" s="2">
        <f t="shared" si="8"/>
        <v>163</v>
      </c>
      <c r="G127" s="2">
        <f>[2]!genBinomial(B$3-E127,B$4)</f>
        <v>1</v>
      </c>
    </row>
    <row r="128" spans="1:7" ht="12.75">
      <c r="A128" s="2">
        <f t="shared" si="6"/>
        <v>94</v>
      </c>
      <c r="B128" s="2">
        <f>[2]!gentable($A$10:$A$12,B$10:B$12)</f>
        <v>1</v>
      </c>
      <c r="C128" s="2">
        <f>[2]!gentable($A$10:$A$12,C$10:C$12)</f>
        <v>1</v>
      </c>
      <c r="D128" s="2">
        <f>[2]!gentable($A$10:$A$12,D$10:D$12)</f>
        <v>1</v>
      </c>
      <c r="E128" s="2">
        <f t="shared" si="7"/>
        <v>164</v>
      </c>
      <c r="F128" s="2">
        <f t="shared" si="8"/>
        <v>164</v>
      </c>
      <c r="G128" s="2">
        <f>[2]!genBinomial(B$3-E128,B$4)</f>
        <v>0</v>
      </c>
    </row>
    <row r="129" spans="1:7" ht="12.75">
      <c r="A129" s="2">
        <f t="shared" si="6"/>
        <v>95</v>
      </c>
      <c r="B129" s="2">
        <f>[2]!gentable($A$10:$A$12,B$10:B$12)</f>
        <v>3</v>
      </c>
      <c r="C129" s="2">
        <f>[2]!gentable($A$10:$A$12,C$10:C$12)</f>
        <v>3</v>
      </c>
      <c r="D129" s="2">
        <f>[2]!gentable($A$10:$A$12,D$10:D$12)</f>
        <v>3</v>
      </c>
      <c r="E129" s="2">
        <f t="shared" si="7"/>
        <v>164</v>
      </c>
      <c r="F129" s="2">
        <f t="shared" si="8"/>
        <v>164</v>
      </c>
      <c r="G129" s="2">
        <f>[2]!genBinomial(B$3-E129,B$4)</f>
        <v>1</v>
      </c>
    </row>
    <row r="130" spans="1:7" ht="12.75">
      <c r="A130" s="2">
        <f t="shared" si="6"/>
        <v>96</v>
      </c>
      <c r="B130" s="2">
        <f>[2]!gentable($A$10:$A$12,B$10:B$12)</f>
        <v>2</v>
      </c>
      <c r="C130" s="2">
        <f>[2]!gentable($A$10:$A$12,C$10:C$12)</f>
        <v>3</v>
      </c>
      <c r="D130" s="2">
        <f>[2]!gentable($A$10:$A$12,D$10:D$12)</f>
        <v>1</v>
      </c>
      <c r="E130" s="2">
        <f t="shared" si="7"/>
        <v>165</v>
      </c>
      <c r="F130" s="2">
        <f t="shared" si="8"/>
        <v>165</v>
      </c>
      <c r="G130" s="2">
        <f>[2]!genBinomial(B$3-E130,B$4)</f>
        <v>0</v>
      </c>
    </row>
    <row r="131" spans="1:7" ht="12.75">
      <c r="A131" s="2">
        <f t="shared" si="6"/>
        <v>97</v>
      </c>
      <c r="B131" s="2">
        <f>[2]!gentable($A$10:$A$12,B$10:B$12)</f>
        <v>2</v>
      </c>
      <c r="C131" s="2">
        <f>[2]!gentable($A$10:$A$12,C$10:C$12)</f>
        <v>2</v>
      </c>
      <c r="D131" s="2">
        <f>[2]!gentable($A$10:$A$12,D$10:D$12)</f>
        <v>2</v>
      </c>
      <c r="E131" s="2">
        <f t="shared" si="7"/>
        <v>165</v>
      </c>
      <c r="F131" s="2">
        <f>MAX(0,E131-SUMPRODUCT(B131:D131,B$15:D$15))</f>
        <v>165</v>
      </c>
      <c r="G131" s="2">
        <f>[2]!genBinomial(B$3-E131,B$4)</f>
        <v>5</v>
      </c>
    </row>
    <row r="132" spans="1:7" ht="12.75">
      <c r="A132" s="2">
        <f t="shared" si="6"/>
        <v>98</v>
      </c>
      <c r="B132" s="2">
        <f>[2]!gentable($A$10:$A$12,B$10:B$12)</f>
        <v>3</v>
      </c>
      <c r="C132" s="2">
        <f>[2]!gentable($A$10:$A$12,C$10:C$12)</f>
        <v>1</v>
      </c>
      <c r="D132" s="2">
        <f>[2]!gentable($A$10:$A$12,D$10:D$12)</f>
        <v>1</v>
      </c>
      <c r="E132" s="2">
        <f t="shared" si="7"/>
        <v>170</v>
      </c>
      <c r="F132" s="2">
        <f>MAX(0,E132-SUMPRODUCT(B132:D132,B$15:D$15))</f>
        <v>170</v>
      </c>
      <c r="G132" s="2">
        <f>[2]!genBinomial(B$3-E132,B$4)</f>
        <v>1</v>
      </c>
    </row>
    <row r="133" spans="1:7" ht="12.75">
      <c r="A133" s="2">
        <f t="shared" si="6"/>
        <v>99</v>
      </c>
      <c r="B133" s="2">
        <f>[2]!gentable($A$10:$A$12,B$10:B$12)</f>
        <v>2</v>
      </c>
      <c r="C133" s="2">
        <f>[2]!gentable($A$10:$A$12,C$10:C$12)</f>
        <v>1</v>
      </c>
      <c r="D133" s="2">
        <f>[2]!gentable($A$10:$A$12,D$10:D$12)</f>
        <v>3</v>
      </c>
      <c r="E133" s="2">
        <f t="shared" si="7"/>
        <v>171</v>
      </c>
      <c r="F133" s="2">
        <f>MAX(0,E133-SUMPRODUCT(B133:D133,B$15:D$15))</f>
        <v>171</v>
      </c>
      <c r="G133" s="2">
        <f>[2]!genBinomial(B$3-E133,B$4)</f>
        <v>0</v>
      </c>
    </row>
    <row r="134" spans="1:6" ht="12.75">
      <c r="A134" s="2">
        <f t="shared" si="6"/>
        <v>100</v>
      </c>
      <c r="B134" s="2">
        <f>[2]!gentable($A$10:$A$12,B$10:B$12)</f>
        <v>2</v>
      </c>
      <c r="C134" s="2">
        <f>[2]!gentable($A$10:$A$12,C$10:C$12)</f>
        <v>3</v>
      </c>
      <c r="D134" s="2">
        <f>[2]!gentable($A$10:$A$12,D$10:D$12)</f>
        <v>1</v>
      </c>
      <c r="E134" s="2">
        <f t="shared" si="7"/>
        <v>171</v>
      </c>
      <c r="F134" s="2">
        <f>MAX(0,E134-SUMPRODUCT(B134:D134,B$15:D$15))</f>
        <v>171</v>
      </c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  <row r="201" spans="1:7" ht="12.75">
      <c r="A201" s="2"/>
      <c r="B201" s="2"/>
      <c r="C201" s="2"/>
      <c r="D201" s="2"/>
      <c r="E201" s="2"/>
      <c r="F201" s="2"/>
      <c r="G201" s="2"/>
    </row>
    <row r="202" spans="1:7" ht="12.75">
      <c r="A202" s="2"/>
      <c r="B202" s="2"/>
      <c r="C202" s="2"/>
      <c r="D202" s="2"/>
      <c r="E202" s="2"/>
      <c r="F202" s="2"/>
      <c r="G202" s="2"/>
    </row>
    <row r="203" spans="1:7" ht="12.75">
      <c r="A203" s="2"/>
      <c r="B203" s="2"/>
      <c r="C203" s="2"/>
      <c r="D203" s="2"/>
      <c r="E203" s="2"/>
      <c r="F203" s="2"/>
      <c r="G203" s="2"/>
    </row>
    <row r="204" spans="1:7" ht="12.75">
      <c r="A204" s="2"/>
      <c r="B204" s="2"/>
      <c r="C204" s="2"/>
      <c r="D204" s="2"/>
      <c r="E204" s="2"/>
      <c r="F204" s="2"/>
      <c r="G204" s="2"/>
    </row>
    <row r="205" spans="1:7" ht="12.75">
      <c r="A205" s="2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2.75">
      <c r="A207" s="2"/>
      <c r="B207" s="2"/>
      <c r="C207" s="2"/>
      <c r="D207" s="2"/>
      <c r="E207" s="2"/>
      <c r="F207" s="2"/>
      <c r="G207" s="2"/>
    </row>
    <row r="208" spans="1:7" ht="12.75">
      <c r="A208" s="2"/>
      <c r="B208" s="2"/>
      <c r="C208" s="2"/>
      <c r="D208" s="2"/>
      <c r="E208" s="2"/>
      <c r="F208" s="2"/>
      <c r="G208" s="2"/>
    </row>
    <row r="209" spans="1:7" ht="12.75">
      <c r="A209" s="2"/>
      <c r="B209" s="2"/>
      <c r="C209" s="2"/>
      <c r="D209" s="2"/>
      <c r="E209" s="2"/>
      <c r="F209" s="2"/>
      <c r="G209" s="2"/>
    </row>
    <row r="210" spans="1:7" ht="12.75">
      <c r="A210" s="2"/>
      <c r="B210" s="2"/>
      <c r="C210" s="2"/>
      <c r="D210" s="2"/>
      <c r="E210" s="2"/>
      <c r="F210" s="2"/>
      <c r="G210" s="2"/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"/>
      <c r="B213" s="2"/>
      <c r="C213" s="2"/>
      <c r="D213" s="2"/>
      <c r="E213" s="2"/>
      <c r="F213" s="2"/>
      <c r="G213" s="2"/>
    </row>
    <row r="214" spans="1:7" ht="12.75">
      <c r="A214" s="2"/>
      <c r="B214" s="2"/>
      <c r="C214" s="2"/>
      <c r="D214" s="2"/>
      <c r="E214" s="2"/>
      <c r="F214" s="2"/>
      <c r="G214" s="2"/>
    </row>
    <row r="215" spans="1:7" ht="12.75">
      <c r="A215" s="2"/>
      <c r="B215" s="2"/>
      <c r="C215" s="2"/>
      <c r="D215" s="2"/>
      <c r="E215" s="2"/>
      <c r="F215" s="2"/>
      <c r="G215" s="2"/>
    </row>
    <row r="216" spans="1:7" ht="12.75">
      <c r="A216" s="2"/>
      <c r="B216" s="2"/>
      <c r="C216" s="2"/>
      <c r="D216" s="2"/>
      <c r="E216" s="2"/>
      <c r="F216" s="2"/>
      <c r="G216" s="2"/>
    </row>
    <row r="217" spans="1:7" ht="12.75">
      <c r="A217" s="2"/>
      <c r="B217" s="2"/>
      <c r="C217" s="2"/>
      <c r="D217" s="2"/>
      <c r="E217" s="2"/>
      <c r="F217" s="2"/>
      <c r="G217" s="2"/>
    </row>
    <row r="218" spans="1:7" ht="12.75">
      <c r="A218" s="2"/>
      <c r="B218" s="2"/>
      <c r="C218" s="2"/>
      <c r="D218" s="2"/>
      <c r="E218" s="2"/>
      <c r="F218" s="2"/>
      <c r="G218" s="2"/>
    </row>
    <row r="219" spans="1:7" ht="12.75">
      <c r="A219" s="2"/>
      <c r="B219" s="2"/>
      <c r="C219" s="2"/>
      <c r="D219" s="2"/>
      <c r="E219" s="2"/>
      <c r="F219" s="2"/>
      <c r="G219" s="2"/>
    </row>
    <row r="220" spans="1:7" ht="12.75">
      <c r="A220" s="2"/>
      <c r="B220" s="2"/>
      <c r="C220" s="2"/>
      <c r="D220" s="2"/>
      <c r="E220" s="2"/>
      <c r="F220" s="2"/>
      <c r="G220" s="2"/>
    </row>
    <row r="221" spans="1:7" ht="12.75">
      <c r="A221" s="2"/>
      <c r="B221" s="2"/>
      <c r="C221" s="2"/>
      <c r="D221" s="2"/>
      <c r="E221" s="2"/>
      <c r="F221" s="2"/>
      <c r="G221" s="2"/>
    </row>
    <row r="222" spans="1:7" ht="12.75">
      <c r="A222" s="2"/>
      <c r="B222" s="2"/>
      <c r="C222" s="2"/>
      <c r="D222" s="2"/>
      <c r="E222" s="2"/>
      <c r="F222" s="2"/>
      <c r="G222" s="2"/>
    </row>
  </sheetData>
  <mergeCells count="2">
    <mergeCell ref="B32:D32"/>
    <mergeCell ref="E32:F32"/>
  </mergeCells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50" r:id="rId2"/>
  <headerFooter alignWithMargins="0">
    <oddHeader>&amp;C&amp;F</oddHeader>
    <oddFooter>&amp;C(etc. to 100 days)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E43" sqref="A1:E43"/>
    </sheetView>
  </sheetViews>
  <sheetFormatPr defaultColWidth="9.140625" defaultRowHeight="12.75"/>
  <cols>
    <col min="1" max="1" width="19.7109375" style="0" bestFit="1" customWidth="1"/>
    <col min="2" max="2" width="12.57421875" style="0" bestFit="1" customWidth="1"/>
    <col min="3" max="3" width="22.57421875" style="0" bestFit="1" customWidth="1"/>
    <col min="4" max="25" width="10.57421875" style="0" bestFit="1" customWidth="1"/>
    <col min="26" max="26" width="11.57421875" style="0" bestFit="1" customWidth="1"/>
  </cols>
  <sheetData>
    <row r="1" spans="1:2" ht="12.75">
      <c r="A1" s="54" t="s">
        <v>22</v>
      </c>
      <c r="B1" s="55"/>
    </row>
    <row r="3" spans="1:4" ht="12.75">
      <c r="A3" s="9" t="s">
        <v>23</v>
      </c>
      <c r="B3" s="29" t="s">
        <v>24</v>
      </c>
      <c r="C3" s="9" t="s">
        <v>59</v>
      </c>
      <c r="D3">
        <v>1.1</v>
      </c>
    </row>
    <row r="4" spans="1:4" ht="12.75">
      <c r="A4" s="9" t="s">
        <v>25</v>
      </c>
      <c r="B4" s="29" t="s">
        <v>26</v>
      </c>
      <c r="C4" s="9" t="s">
        <v>60</v>
      </c>
      <c r="D4" t="s">
        <v>61</v>
      </c>
    </row>
    <row r="5" spans="1:4" ht="12.75">
      <c r="A5" s="9" t="s">
        <v>27</v>
      </c>
      <c r="B5" s="30">
        <v>37768</v>
      </c>
      <c r="C5" s="9" t="s">
        <v>62</v>
      </c>
      <c r="D5">
        <v>1</v>
      </c>
    </row>
    <row r="6" spans="1:2" ht="12.75">
      <c r="A6" s="9" t="s">
        <v>28</v>
      </c>
      <c r="B6" s="31">
        <v>0.6712268518518519</v>
      </c>
    </row>
    <row r="7" spans="1:2" ht="12.75">
      <c r="A7" s="9" t="s">
        <v>29</v>
      </c>
      <c r="B7" s="32">
        <v>0.0035763888888888894</v>
      </c>
    </row>
    <row r="8" spans="1:2" ht="12.75">
      <c r="A8" s="9" t="s">
        <v>30</v>
      </c>
      <c r="B8" s="29">
        <v>7</v>
      </c>
    </row>
    <row r="9" spans="1:2" ht="12.75">
      <c r="A9" s="9" t="s">
        <v>31</v>
      </c>
      <c r="B9" s="29">
        <v>200</v>
      </c>
    </row>
    <row r="11" ht="12.75">
      <c r="B11" s="10" t="s">
        <v>32</v>
      </c>
    </row>
    <row r="12" spans="1:4" ht="12.75">
      <c r="A12" s="10" t="s">
        <v>33</v>
      </c>
      <c r="B12" s="2" t="s">
        <v>10</v>
      </c>
      <c r="C12" s="2" t="s">
        <v>8</v>
      </c>
      <c r="D12" s="2" t="s">
        <v>9</v>
      </c>
    </row>
    <row r="13" spans="1:4" ht="13.5" thickBot="1">
      <c r="A13" s="2">
        <v>1</v>
      </c>
      <c r="B13">
        <v>1</v>
      </c>
      <c r="C13">
        <v>1</v>
      </c>
      <c r="D13">
        <v>1</v>
      </c>
    </row>
    <row r="14" spans="1:4" ht="13.5" thickBot="1">
      <c r="A14" s="51">
        <v>2</v>
      </c>
      <c r="B14" s="48">
        <v>1</v>
      </c>
      <c r="C14" s="48">
        <v>0</v>
      </c>
      <c r="D14" s="52">
        <v>1</v>
      </c>
    </row>
    <row r="15" spans="1:4" ht="12.75">
      <c r="A15" s="2">
        <v>3</v>
      </c>
      <c r="B15">
        <v>1</v>
      </c>
      <c r="C15">
        <v>1</v>
      </c>
      <c r="D15">
        <v>0</v>
      </c>
    </row>
    <row r="16" spans="1:4" ht="12.75">
      <c r="A16" s="2">
        <v>4</v>
      </c>
      <c r="B16">
        <v>1</v>
      </c>
      <c r="C16">
        <v>0</v>
      </c>
      <c r="D16">
        <v>0</v>
      </c>
    </row>
    <row r="17" spans="1:4" ht="12.75">
      <c r="A17" s="2">
        <v>5</v>
      </c>
      <c r="B17">
        <v>0</v>
      </c>
      <c r="C17">
        <v>1</v>
      </c>
      <c r="D17">
        <v>1</v>
      </c>
    </row>
    <row r="18" spans="1:4" ht="12.75">
      <c r="A18" s="2">
        <v>6</v>
      </c>
      <c r="B18">
        <v>0</v>
      </c>
      <c r="C18">
        <v>0</v>
      </c>
      <c r="D18">
        <v>1</v>
      </c>
    </row>
    <row r="19" spans="1:4" ht="12.75">
      <c r="A19" s="2">
        <v>7</v>
      </c>
      <c r="B19">
        <v>0</v>
      </c>
      <c r="C19">
        <v>1</v>
      </c>
      <c r="D19">
        <v>0</v>
      </c>
    </row>
    <row r="21" spans="1:26" ht="25.5">
      <c r="A21" s="10" t="s">
        <v>34</v>
      </c>
      <c r="B21" s="10" t="s">
        <v>33</v>
      </c>
      <c r="C21" s="10" t="s">
        <v>35</v>
      </c>
      <c r="D21" s="10" t="s">
        <v>36</v>
      </c>
      <c r="E21" s="33" t="s">
        <v>37</v>
      </c>
      <c r="F21" s="10" t="s">
        <v>38</v>
      </c>
      <c r="G21" s="33" t="s">
        <v>39</v>
      </c>
      <c r="H21" s="33" t="s">
        <v>40</v>
      </c>
      <c r="I21" s="33" t="s">
        <v>41</v>
      </c>
      <c r="J21" s="33" t="s">
        <v>42</v>
      </c>
      <c r="K21" s="33" t="s">
        <v>43</v>
      </c>
      <c r="L21" s="33" t="s">
        <v>44</v>
      </c>
      <c r="M21" s="33" t="s">
        <v>45</v>
      </c>
      <c r="N21" s="33" t="s">
        <v>46</v>
      </c>
      <c r="O21" s="33" t="s">
        <v>47</v>
      </c>
      <c r="P21" s="33" t="s">
        <v>48</v>
      </c>
      <c r="Q21" s="33" t="s">
        <v>49</v>
      </c>
      <c r="R21" s="33" t="s">
        <v>50</v>
      </c>
      <c r="S21" s="33" t="s">
        <v>51</v>
      </c>
      <c r="T21" s="33" t="s">
        <v>52</v>
      </c>
      <c r="U21" s="33" t="s">
        <v>53</v>
      </c>
      <c r="V21" s="33" t="s">
        <v>54</v>
      </c>
      <c r="W21" s="33" t="s">
        <v>55</v>
      </c>
      <c r="X21" s="33" t="s">
        <v>56</v>
      </c>
      <c r="Y21" s="33" t="s">
        <v>57</v>
      </c>
      <c r="Z21" s="10" t="s">
        <v>58</v>
      </c>
    </row>
    <row r="22" spans="1:26" ht="13.5" thickBot="1">
      <c r="A22" t="s">
        <v>20</v>
      </c>
      <c r="B22">
        <v>1</v>
      </c>
      <c r="C22">
        <v>200</v>
      </c>
      <c r="D22" s="34">
        <v>2.0164</v>
      </c>
      <c r="E22" s="34">
        <v>0.15639481028287172</v>
      </c>
      <c r="F22" s="34">
        <v>1.63</v>
      </c>
      <c r="G22" s="34">
        <v>1.7585000000000002</v>
      </c>
      <c r="H22" s="34">
        <v>1.82</v>
      </c>
      <c r="I22" s="34">
        <v>1.86</v>
      </c>
      <c r="J22" s="34">
        <v>1.89</v>
      </c>
      <c r="K22" s="34">
        <v>1.92</v>
      </c>
      <c r="L22" s="34">
        <v>1.93</v>
      </c>
      <c r="M22" s="34">
        <v>1.96</v>
      </c>
      <c r="N22" s="34">
        <v>1.97</v>
      </c>
      <c r="O22" s="34">
        <v>1.98</v>
      </c>
      <c r="P22" s="34">
        <v>2.005</v>
      </c>
      <c r="Q22" s="34">
        <v>2.03</v>
      </c>
      <c r="R22" s="34">
        <v>2.06</v>
      </c>
      <c r="S22" s="34">
        <v>2.08</v>
      </c>
      <c r="T22" s="34">
        <v>2.1</v>
      </c>
      <c r="U22" s="34">
        <v>2.13</v>
      </c>
      <c r="V22" s="34">
        <v>2.1420000000000003</v>
      </c>
      <c r="W22" s="34">
        <v>2.18</v>
      </c>
      <c r="X22" s="34">
        <v>2.211</v>
      </c>
      <c r="Y22" s="34">
        <v>2.2705</v>
      </c>
      <c r="Z22" s="34">
        <v>2.54</v>
      </c>
    </row>
    <row r="23" spans="1:26" ht="13.5" thickBot="1">
      <c r="A23" s="47" t="s">
        <v>20</v>
      </c>
      <c r="B23" s="48">
        <v>2</v>
      </c>
      <c r="C23" s="48">
        <v>200</v>
      </c>
      <c r="D23" s="49">
        <v>2.268</v>
      </c>
      <c r="E23" s="50">
        <v>0.25463739121548246</v>
      </c>
      <c r="F23" s="34">
        <v>1.68</v>
      </c>
      <c r="G23" s="34">
        <v>1.9095</v>
      </c>
      <c r="H23" s="34">
        <v>1.96</v>
      </c>
      <c r="I23" s="34">
        <v>2.0084999999999997</v>
      </c>
      <c r="J23" s="34">
        <v>2.07</v>
      </c>
      <c r="K23" s="34">
        <v>2.09</v>
      </c>
      <c r="L23" s="34">
        <v>2.11</v>
      </c>
      <c r="M23" s="34">
        <v>2.1565000000000003</v>
      </c>
      <c r="N23" s="34">
        <v>2.19</v>
      </c>
      <c r="O23" s="34">
        <v>2.2155</v>
      </c>
      <c r="P23" s="34">
        <v>2.25</v>
      </c>
      <c r="Q23" s="34">
        <v>2.27</v>
      </c>
      <c r="R23" s="34">
        <v>2.314</v>
      </c>
      <c r="S23" s="34">
        <v>2.3434999999999997</v>
      </c>
      <c r="T23" s="34">
        <v>2.37</v>
      </c>
      <c r="U23" s="34">
        <v>2.4025</v>
      </c>
      <c r="V23" s="34">
        <v>2.45</v>
      </c>
      <c r="W23" s="34">
        <v>2.51</v>
      </c>
      <c r="X23" s="34">
        <v>2.6</v>
      </c>
      <c r="Y23" s="34">
        <v>2.742000000000001</v>
      </c>
      <c r="Z23" s="34">
        <v>3.08</v>
      </c>
    </row>
    <row r="24" spans="1:26" ht="12.75">
      <c r="A24" t="s">
        <v>20</v>
      </c>
      <c r="B24">
        <v>3</v>
      </c>
      <c r="C24">
        <v>200</v>
      </c>
      <c r="D24" s="34">
        <v>2.1958499999999983</v>
      </c>
      <c r="E24" s="34">
        <v>0.20947476191513387</v>
      </c>
      <c r="F24" s="34">
        <v>1.64</v>
      </c>
      <c r="G24" s="34">
        <v>1.88</v>
      </c>
      <c r="H24" s="34">
        <v>1.959</v>
      </c>
      <c r="I24" s="34">
        <v>1.9985</v>
      </c>
      <c r="J24" s="34">
        <v>2.028</v>
      </c>
      <c r="K24" s="34">
        <v>2.0575</v>
      </c>
      <c r="L24" s="34">
        <v>2.07</v>
      </c>
      <c r="M24" s="34">
        <v>2.11</v>
      </c>
      <c r="N24" s="34">
        <v>2.13</v>
      </c>
      <c r="O24" s="34">
        <v>2.15</v>
      </c>
      <c r="P24" s="34">
        <v>2.185</v>
      </c>
      <c r="Q24" s="34">
        <v>2.2045</v>
      </c>
      <c r="R24" s="34">
        <v>2.23</v>
      </c>
      <c r="S24" s="34">
        <v>2.2535</v>
      </c>
      <c r="T24" s="34">
        <v>2.29</v>
      </c>
      <c r="U24" s="34">
        <v>2.32</v>
      </c>
      <c r="V24" s="34">
        <v>2.3720000000000003</v>
      </c>
      <c r="W24" s="34">
        <v>2.4015</v>
      </c>
      <c r="X24" s="34">
        <v>2.48</v>
      </c>
      <c r="Y24" s="34">
        <v>2.59</v>
      </c>
      <c r="Z24" s="34">
        <v>2.77</v>
      </c>
    </row>
    <row r="25" spans="1:26" ht="12.75">
      <c r="A25" t="s">
        <v>20</v>
      </c>
      <c r="B25">
        <v>4</v>
      </c>
      <c r="C25">
        <v>200</v>
      </c>
      <c r="D25" s="34">
        <v>17.27435</v>
      </c>
      <c r="E25" s="34">
        <v>6.566728117437325</v>
      </c>
      <c r="F25" s="34">
        <v>3.36</v>
      </c>
      <c r="G25" s="34">
        <v>7.201</v>
      </c>
      <c r="H25" s="34">
        <v>8.479000000000001</v>
      </c>
      <c r="I25" s="34">
        <v>10.64</v>
      </c>
      <c r="J25" s="34">
        <v>11.702000000000002</v>
      </c>
      <c r="K25" s="34">
        <v>12.3775</v>
      </c>
      <c r="L25" s="34">
        <v>13.24</v>
      </c>
      <c r="M25" s="34">
        <v>14.201</v>
      </c>
      <c r="N25" s="34">
        <v>15.548000000000002</v>
      </c>
      <c r="O25" s="34">
        <v>16.8255</v>
      </c>
      <c r="P25" s="34">
        <v>17.31</v>
      </c>
      <c r="Q25" s="34">
        <v>17.7645</v>
      </c>
      <c r="R25" s="34">
        <v>18.394</v>
      </c>
      <c r="S25" s="34">
        <v>19.436999999999998</v>
      </c>
      <c r="T25" s="34">
        <v>20.588</v>
      </c>
      <c r="U25" s="34">
        <v>21.495</v>
      </c>
      <c r="V25" s="34">
        <v>23.182000000000002</v>
      </c>
      <c r="W25" s="34">
        <v>24.38</v>
      </c>
      <c r="X25" s="34">
        <v>26.214000000000002</v>
      </c>
      <c r="Y25" s="34">
        <v>27.53</v>
      </c>
      <c r="Z25" s="34">
        <v>46.52</v>
      </c>
    </row>
    <row r="26" spans="1:26" ht="12.75">
      <c r="A26" t="s">
        <v>20</v>
      </c>
      <c r="B26">
        <v>5</v>
      </c>
      <c r="C26">
        <v>200</v>
      </c>
      <c r="D26" s="34">
        <v>2.14305</v>
      </c>
      <c r="E26" s="34">
        <v>0.19032159374392496</v>
      </c>
      <c r="F26" s="34">
        <v>1.66</v>
      </c>
      <c r="G26" s="34">
        <v>1.88</v>
      </c>
      <c r="H26" s="34">
        <v>1.92</v>
      </c>
      <c r="I26" s="34">
        <v>1.95</v>
      </c>
      <c r="J26" s="34">
        <v>1.98</v>
      </c>
      <c r="K26" s="34">
        <v>2.0075</v>
      </c>
      <c r="L26" s="34">
        <v>2.03</v>
      </c>
      <c r="M26" s="34">
        <v>2.0564999999999998</v>
      </c>
      <c r="N26" s="34">
        <v>2.0860000000000003</v>
      </c>
      <c r="O26" s="34">
        <v>2.11</v>
      </c>
      <c r="P26" s="34">
        <v>2.14</v>
      </c>
      <c r="Q26" s="34">
        <v>2.16</v>
      </c>
      <c r="R26" s="34">
        <v>2.184</v>
      </c>
      <c r="S26" s="34">
        <v>2.2035</v>
      </c>
      <c r="T26" s="34">
        <v>2.2230000000000003</v>
      </c>
      <c r="U26" s="34">
        <v>2.25</v>
      </c>
      <c r="V26" s="34">
        <v>2.28</v>
      </c>
      <c r="W26" s="34">
        <v>2.32</v>
      </c>
      <c r="X26" s="34">
        <v>2.42</v>
      </c>
      <c r="Y26" s="34">
        <v>2.52</v>
      </c>
      <c r="Z26" s="34">
        <v>2.67</v>
      </c>
    </row>
    <row r="27" spans="1:26" ht="12.75">
      <c r="A27" t="s">
        <v>20</v>
      </c>
      <c r="B27">
        <v>6</v>
      </c>
      <c r="C27">
        <v>200</v>
      </c>
      <c r="D27" s="34">
        <v>8.66625</v>
      </c>
      <c r="E27" s="34">
        <v>4.492018207373708</v>
      </c>
      <c r="F27" s="34">
        <v>2.6</v>
      </c>
      <c r="G27" s="34">
        <v>3.9495</v>
      </c>
      <c r="H27" s="34">
        <v>4.17</v>
      </c>
      <c r="I27" s="34">
        <v>4.445500000000001</v>
      </c>
      <c r="J27" s="34">
        <v>4.968000000000001</v>
      </c>
      <c r="K27" s="34">
        <v>5.475</v>
      </c>
      <c r="L27" s="34">
        <v>5.7509999999999994</v>
      </c>
      <c r="M27" s="34">
        <v>6.1485</v>
      </c>
      <c r="N27" s="34">
        <v>6.47</v>
      </c>
      <c r="O27" s="34">
        <v>6.9665</v>
      </c>
      <c r="P27" s="34">
        <v>7.49</v>
      </c>
      <c r="Q27" s="34">
        <v>7.89</v>
      </c>
      <c r="R27" s="34">
        <v>8.428</v>
      </c>
      <c r="S27" s="34">
        <v>8.9175</v>
      </c>
      <c r="T27" s="34">
        <v>9.824000000000002</v>
      </c>
      <c r="U27" s="34">
        <v>10.9425</v>
      </c>
      <c r="V27" s="34">
        <v>12.148000000000001</v>
      </c>
      <c r="W27" s="34">
        <v>13.289</v>
      </c>
      <c r="X27" s="34">
        <v>14.857999999999999</v>
      </c>
      <c r="Y27" s="34">
        <v>17.9435</v>
      </c>
      <c r="Z27" s="34">
        <v>27.09</v>
      </c>
    </row>
    <row r="28" spans="1:26" ht="12.75">
      <c r="A28" t="s">
        <v>20</v>
      </c>
      <c r="B28">
        <v>7</v>
      </c>
      <c r="C28">
        <v>200</v>
      </c>
      <c r="D28" s="34">
        <v>5.403800000000001</v>
      </c>
      <c r="E28" s="34">
        <v>2.1291358947449637</v>
      </c>
      <c r="F28" s="34">
        <v>2.49</v>
      </c>
      <c r="G28" s="34">
        <v>2.9995</v>
      </c>
      <c r="H28" s="34">
        <v>3.259</v>
      </c>
      <c r="I28" s="34">
        <v>3.4</v>
      </c>
      <c r="J28" s="34">
        <v>3.58</v>
      </c>
      <c r="K28" s="34">
        <v>3.7125</v>
      </c>
      <c r="L28" s="34">
        <v>3.93</v>
      </c>
      <c r="M28" s="34">
        <v>4.1594999999999995</v>
      </c>
      <c r="N28" s="34">
        <v>4.34</v>
      </c>
      <c r="O28" s="34">
        <v>4.6419999999999995</v>
      </c>
      <c r="P28" s="34">
        <v>4.83</v>
      </c>
      <c r="Q28" s="34">
        <v>5.1745</v>
      </c>
      <c r="R28" s="34">
        <v>5.516000000000002</v>
      </c>
      <c r="S28" s="34">
        <v>5.8235</v>
      </c>
      <c r="T28" s="34">
        <v>6.221000000000001</v>
      </c>
      <c r="U28" s="34">
        <v>6.595</v>
      </c>
      <c r="V28" s="34">
        <v>6.97</v>
      </c>
      <c r="W28" s="34">
        <v>7.5615</v>
      </c>
      <c r="X28" s="34">
        <v>8.142999999999997</v>
      </c>
      <c r="Y28" s="34">
        <v>9.7535</v>
      </c>
      <c r="Z28" s="34">
        <v>13.76</v>
      </c>
    </row>
    <row r="29" spans="1:26" ht="13.5" thickBot="1">
      <c r="A29" t="s">
        <v>16</v>
      </c>
      <c r="B29">
        <v>1</v>
      </c>
      <c r="C29">
        <v>200</v>
      </c>
      <c r="D29" s="34">
        <v>145574</v>
      </c>
      <c r="E29" s="34">
        <v>5473.818359900694</v>
      </c>
      <c r="F29" s="34">
        <v>132050</v>
      </c>
      <c r="G29" s="34">
        <v>136547.5</v>
      </c>
      <c r="H29" s="34">
        <v>138700</v>
      </c>
      <c r="I29" s="34">
        <v>140100</v>
      </c>
      <c r="J29" s="34">
        <v>141150</v>
      </c>
      <c r="K29" s="34">
        <v>142200</v>
      </c>
      <c r="L29" s="34">
        <v>142550</v>
      </c>
      <c r="M29" s="34">
        <v>143600</v>
      </c>
      <c r="N29" s="34">
        <v>143950</v>
      </c>
      <c r="O29" s="34">
        <v>144300</v>
      </c>
      <c r="P29" s="34">
        <v>145175</v>
      </c>
      <c r="Q29" s="34">
        <v>146050</v>
      </c>
      <c r="R29" s="34">
        <v>147100</v>
      </c>
      <c r="S29" s="34">
        <v>147800</v>
      </c>
      <c r="T29" s="34">
        <v>148500</v>
      </c>
      <c r="U29" s="34">
        <v>149550</v>
      </c>
      <c r="V29" s="34">
        <v>149970</v>
      </c>
      <c r="W29" s="34">
        <v>151300</v>
      </c>
      <c r="X29" s="34">
        <v>152385</v>
      </c>
      <c r="Y29" s="34">
        <v>154467.5</v>
      </c>
      <c r="Z29" s="34">
        <v>163900</v>
      </c>
    </row>
    <row r="30" spans="1:26" ht="13.5" thickBot="1">
      <c r="A30" s="47" t="s">
        <v>16</v>
      </c>
      <c r="B30" s="48">
        <v>2</v>
      </c>
      <c r="C30" s="48">
        <v>200</v>
      </c>
      <c r="D30" s="49">
        <v>124380</v>
      </c>
      <c r="E30" s="50">
        <v>8912.308692541781</v>
      </c>
      <c r="F30" s="34">
        <v>103800</v>
      </c>
      <c r="G30" s="34">
        <v>111832.5</v>
      </c>
      <c r="H30" s="34">
        <v>113600</v>
      </c>
      <c r="I30" s="34">
        <v>115297.5</v>
      </c>
      <c r="J30" s="34">
        <v>117450</v>
      </c>
      <c r="K30" s="34">
        <v>118150</v>
      </c>
      <c r="L30" s="34">
        <v>118850</v>
      </c>
      <c r="M30" s="34">
        <v>120477.5</v>
      </c>
      <c r="N30" s="34">
        <v>121650</v>
      </c>
      <c r="O30" s="34">
        <v>122542.5</v>
      </c>
      <c r="P30" s="34">
        <v>123750</v>
      </c>
      <c r="Q30" s="34">
        <v>124450</v>
      </c>
      <c r="R30" s="34">
        <v>125990</v>
      </c>
      <c r="S30" s="34">
        <v>127022.5</v>
      </c>
      <c r="T30" s="34">
        <v>127950</v>
      </c>
      <c r="U30" s="34">
        <v>129087.5</v>
      </c>
      <c r="V30" s="34">
        <v>130750</v>
      </c>
      <c r="W30" s="34">
        <v>132850</v>
      </c>
      <c r="X30" s="34">
        <v>136000</v>
      </c>
      <c r="Y30" s="34">
        <v>140970</v>
      </c>
      <c r="Z30" s="34">
        <v>152800</v>
      </c>
    </row>
    <row r="31" spans="1:26" ht="12.75">
      <c r="A31" t="s">
        <v>16</v>
      </c>
      <c r="B31">
        <v>3</v>
      </c>
      <c r="C31">
        <v>200</v>
      </c>
      <c r="D31" s="34">
        <v>126854.75</v>
      </c>
      <c r="E31" s="34">
        <v>7331.616667029265</v>
      </c>
      <c r="F31" s="34">
        <v>107400</v>
      </c>
      <c r="G31" s="34">
        <v>115800</v>
      </c>
      <c r="H31" s="34">
        <v>118565</v>
      </c>
      <c r="I31" s="34">
        <v>119947.5</v>
      </c>
      <c r="J31" s="34">
        <v>120980</v>
      </c>
      <c r="K31" s="34">
        <v>122012.5</v>
      </c>
      <c r="L31" s="34">
        <v>122450</v>
      </c>
      <c r="M31" s="34">
        <v>123850</v>
      </c>
      <c r="N31" s="34">
        <v>124550</v>
      </c>
      <c r="O31" s="34">
        <v>125250</v>
      </c>
      <c r="P31" s="34">
        <v>126475</v>
      </c>
      <c r="Q31" s="34">
        <v>127157.5</v>
      </c>
      <c r="R31" s="34">
        <v>128050</v>
      </c>
      <c r="S31" s="34">
        <v>128872.5</v>
      </c>
      <c r="T31" s="34">
        <v>130150</v>
      </c>
      <c r="U31" s="34">
        <v>131200</v>
      </c>
      <c r="V31" s="34">
        <v>133020</v>
      </c>
      <c r="W31" s="34">
        <v>134052.5</v>
      </c>
      <c r="X31" s="34">
        <v>136800</v>
      </c>
      <c r="Y31" s="34">
        <v>140650</v>
      </c>
      <c r="Z31" s="34">
        <v>146950</v>
      </c>
    </row>
    <row r="32" spans="1:26" ht="12.75">
      <c r="A32" t="s">
        <v>16</v>
      </c>
      <c r="B32">
        <v>4</v>
      </c>
      <c r="C32">
        <v>200</v>
      </c>
      <c r="D32" s="34">
        <v>624602.25</v>
      </c>
      <c r="E32" s="34">
        <v>229835.48411030573</v>
      </c>
      <c r="F32" s="34">
        <v>137600</v>
      </c>
      <c r="G32" s="34">
        <v>272035</v>
      </c>
      <c r="H32" s="34">
        <v>316765</v>
      </c>
      <c r="I32" s="34">
        <v>392400</v>
      </c>
      <c r="J32" s="34">
        <v>429570</v>
      </c>
      <c r="K32" s="34">
        <v>453212.5</v>
      </c>
      <c r="L32" s="34">
        <v>483400</v>
      </c>
      <c r="M32" s="34">
        <v>517035</v>
      </c>
      <c r="N32" s="34">
        <v>564180</v>
      </c>
      <c r="O32" s="34">
        <v>608892.5</v>
      </c>
      <c r="P32" s="34">
        <v>625850</v>
      </c>
      <c r="Q32" s="34">
        <v>641757.5</v>
      </c>
      <c r="R32" s="34">
        <v>663790</v>
      </c>
      <c r="S32" s="34">
        <v>700295</v>
      </c>
      <c r="T32" s="34">
        <v>740580</v>
      </c>
      <c r="U32" s="34">
        <v>772325</v>
      </c>
      <c r="V32" s="34">
        <v>831370</v>
      </c>
      <c r="W32" s="34">
        <v>873300</v>
      </c>
      <c r="X32" s="34">
        <v>937490</v>
      </c>
      <c r="Y32" s="34">
        <v>983550</v>
      </c>
      <c r="Z32" s="34">
        <v>1648200</v>
      </c>
    </row>
    <row r="33" spans="1:26" ht="12.75">
      <c r="A33" t="s">
        <v>16</v>
      </c>
      <c r="B33">
        <v>5</v>
      </c>
      <c r="C33">
        <v>200</v>
      </c>
      <c r="D33" s="34">
        <v>130006.75</v>
      </c>
      <c r="E33" s="34">
        <v>6661.255781037237</v>
      </c>
      <c r="F33" s="34">
        <v>113100</v>
      </c>
      <c r="G33" s="34">
        <v>120800</v>
      </c>
      <c r="H33" s="34">
        <v>122200</v>
      </c>
      <c r="I33" s="34">
        <v>123250</v>
      </c>
      <c r="J33" s="34">
        <v>124300</v>
      </c>
      <c r="K33" s="34">
        <v>125262.5</v>
      </c>
      <c r="L33" s="34">
        <v>126050</v>
      </c>
      <c r="M33" s="34">
        <v>126977.5</v>
      </c>
      <c r="N33" s="34">
        <v>128010</v>
      </c>
      <c r="O33" s="34">
        <v>128850</v>
      </c>
      <c r="P33" s="34">
        <v>129900</v>
      </c>
      <c r="Q33" s="34">
        <v>130600</v>
      </c>
      <c r="R33" s="34">
        <v>131440</v>
      </c>
      <c r="S33" s="34">
        <v>132122.5</v>
      </c>
      <c r="T33" s="34">
        <v>132805</v>
      </c>
      <c r="U33" s="34">
        <v>133750</v>
      </c>
      <c r="V33" s="34">
        <v>134800</v>
      </c>
      <c r="W33" s="34">
        <v>136200</v>
      </c>
      <c r="X33" s="34">
        <v>139700</v>
      </c>
      <c r="Y33" s="34">
        <v>143200</v>
      </c>
      <c r="Z33" s="34">
        <v>148450</v>
      </c>
    </row>
    <row r="34" spans="1:26" ht="12.75">
      <c r="A34" t="s">
        <v>16</v>
      </c>
      <c r="B34">
        <v>6</v>
      </c>
      <c r="C34">
        <v>200</v>
      </c>
      <c r="D34" s="34">
        <v>328318.75</v>
      </c>
      <c r="E34" s="34">
        <v>157220.63725807972</v>
      </c>
      <c r="F34" s="34">
        <v>116000</v>
      </c>
      <c r="G34" s="34">
        <v>163232.5</v>
      </c>
      <c r="H34" s="34">
        <v>170950</v>
      </c>
      <c r="I34" s="34">
        <v>180592.5</v>
      </c>
      <c r="J34" s="34">
        <v>198880</v>
      </c>
      <c r="K34" s="34">
        <v>216625</v>
      </c>
      <c r="L34" s="34">
        <v>226285</v>
      </c>
      <c r="M34" s="34">
        <v>240197.5</v>
      </c>
      <c r="N34" s="34">
        <v>251450</v>
      </c>
      <c r="O34" s="34">
        <v>268827.5</v>
      </c>
      <c r="P34" s="34">
        <v>287150</v>
      </c>
      <c r="Q34" s="34">
        <v>301150</v>
      </c>
      <c r="R34" s="34">
        <v>319980</v>
      </c>
      <c r="S34" s="34">
        <v>337112.5</v>
      </c>
      <c r="T34" s="34">
        <v>368840</v>
      </c>
      <c r="U34" s="34">
        <v>407987.5</v>
      </c>
      <c r="V34" s="34">
        <v>450180</v>
      </c>
      <c r="W34" s="34">
        <v>490115</v>
      </c>
      <c r="X34" s="34">
        <v>545030</v>
      </c>
      <c r="Y34" s="34">
        <v>653022.5</v>
      </c>
      <c r="Z34" s="34">
        <v>973150</v>
      </c>
    </row>
    <row r="35" spans="1:26" ht="12.75">
      <c r="A35" t="s">
        <v>16</v>
      </c>
      <c r="B35">
        <v>7</v>
      </c>
      <c r="C35">
        <v>200</v>
      </c>
      <c r="D35" s="34">
        <v>219133</v>
      </c>
      <c r="E35" s="34">
        <v>74519.7563160739</v>
      </c>
      <c r="F35" s="34">
        <v>117150</v>
      </c>
      <c r="G35" s="34">
        <v>134982.5</v>
      </c>
      <c r="H35" s="34">
        <v>144065</v>
      </c>
      <c r="I35" s="34">
        <v>149000</v>
      </c>
      <c r="J35" s="34">
        <v>155300</v>
      </c>
      <c r="K35" s="34">
        <v>159937.5</v>
      </c>
      <c r="L35" s="34">
        <v>167550</v>
      </c>
      <c r="M35" s="34">
        <v>175582.5</v>
      </c>
      <c r="N35" s="34">
        <v>181900</v>
      </c>
      <c r="O35" s="34">
        <v>192470</v>
      </c>
      <c r="P35" s="34">
        <v>199050</v>
      </c>
      <c r="Q35" s="34">
        <v>211107.5</v>
      </c>
      <c r="R35" s="34">
        <v>223060</v>
      </c>
      <c r="S35" s="34">
        <v>233822.5</v>
      </c>
      <c r="T35" s="34">
        <v>247735</v>
      </c>
      <c r="U35" s="34">
        <v>260825</v>
      </c>
      <c r="V35" s="34">
        <v>273950</v>
      </c>
      <c r="W35" s="34">
        <v>294652.5</v>
      </c>
      <c r="X35" s="34">
        <v>315005</v>
      </c>
      <c r="Y35" s="34">
        <v>371372.5</v>
      </c>
      <c r="Z35" s="34">
        <v>511600</v>
      </c>
    </row>
  </sheetData>
  <mergeCells count="1">
    <mergeCell ref="A1:B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jeckstei</cp:lastModifiedBy>
  <cp:lastPrinted>2003-12-30T19:36:30Z</cp:lastPrinted>
  <dcterms:created xsi:type="dcterms:W3CDTF">1999-01-04T21:00:41Z</dcterms:created>
  <dcterms:modified xsi:type="dcterms:W3CDTF">2003-12-30T21:09:07Z</dcterms:modified>
  <cp:category/>
  <cp:version/>
  <cp:contentType/>
  <cp:contentStatus/>
</cp:coreProperties>
</file>